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H30契約システム\100万以上\契約情報公表\H31.3\"/>
    </mc:Choice>
  </mc:AlternateContent>
  <bookViews>
    <workbookView xWindow="120" yWindow="435" windowWidth="23250" windowHeight="12900"/>
  </bookViews>
  <sheets>
    <sheet name="Sheet1" sheetId="5" r:id="rId1"/>
  </sheets>
  <definedNames>
    <definedName name="_xlnm.Print_Area" localSheetId="0">Sheet1!$A$1:$J$335</definedName>
    <definedName name="_xlnm.Print_Titles" localSheetId="0">Sheet1!$1:$2</definedName>
  </definedNames>
  <calcPr calcId="162913"/>
</workbook>
</file>

<file path=xl/calcChain.xml><?xml version="1.0" encoding="utf-8"?>
<calcChain xmlns="http://schemas.openxmlformats.org/spreadsheetml/2006/main">
  <c r="I333" i="5" l="1"/>
  <c r="I330" i="5"/>
  <c r="I327" i="5"/>
  <c r="I324" i="5"/>
  <c r="I321" i="5"/>
  <c r="I318" i="5" l="1"/>
  <c r="I315" i="5"/>
  <c r="I312" i="5"/>
  <c r="I309" i="5"/>
  <c r="I306" i="5"/>
  <c r="I303" i="5"/>
  <c r="I300" i="5"/>
  <c r="I297" i="5"/>
  <c r="I294" i="5"/>
  <c r="I270" i="5" l="1"/>
  <c r="I213" i="5"/>
  <c r="I291" i="5" l="1"/>
  <c r="I288" i="5"/>
  <c r="I285" i="5"/>
  <c r="I282" i="5"/>
  <c r="I279" i="5"/>
  <c r="I276" i="5"/>
  <c r="I273" i="5"/>
  <c r="I267" i="5"/>
  <c r="I264" i="5"/>
  <c r="I261" i="5"/>
  <c r="I258" i="5"/>
  <c r="I255" i="5"/>
  <c r="I252" i="5"/>
  <c r="I249" i="5"/>
  <c r="I246" i="5"/>
  <c r="I243" i="5"/>
  <c r="I240" i="5"/>
  <c r="I237" i="5" l="1"/>
  <c r="I234" i="5"/>
  <c r="I231" i="5"/>
  <c r="I228" i="5"/>
  <c r="I225" i="5"/>
  <c r="I222" i="5"/>
  <c r="I219" i="5"/>
  <c r="I216" i="5"/>
  <c r="I210" i="5"/>
  <c r="I192" i="5" l="1"/>
  <c r="I207" i="5" l="1"/>
  <c r="I204" i="5"/>
  <c r="I201" i="5"/>
  <c r="I198" i="5"/>
  <c r="I195" i="5"/>
  <c r="I189" i="5"/>
  <c r="I186" i="5"/>
  <c r="I183" i="5"/>
  <c r="I180" i="5"/>
  <c r="I177" i="5"/>
  <c r="I174" i="5"/>
  <c r="I171" i="5"/>
  <c r="I168" i="5" l="1"/>
  <c r="I165" i="5"/>
  <c r="I162" i="5"/>
  <c r="I159" i="5" l="1"/>
  <c r="I156" i="5"/>
  <c r="I153" i="5"/>
  <c r="I150" i="5" l="1"/>
  <c r="I147" i="5" l="1"/>
  <c r="I144" i="5"/>
  <c r="I141" i="5"/>
  <c r="I138" i="5"/>
  <c r="I135" i="5"/>
  <c r="I132" i="5"/>
  <c r="I129" i="5" l="1"/>
  <c r="I126" i="5"/>
  <c r="I123" i="5"/>
  <c r="I120" i="5"/>
  <c r="I114" i="5" l="1"/>
  <c r="I117" i="5" l="1"/>
  <c r="I111" i="5"/>
  <c r="I108" i="5"/>
  <c r="I105" i="5"/>
  <c r="I102" i="5"/>
  <c r="I99" i="5"/>
  <c r="I75" i="5" l="1"/>
  <c r="I42" i="5"/>
  <c r="I39" i="5"/>
  <c r="I36" i="5"/>
  <c r="I33" i="5"/>
  <c r="I30" i="5"/>
  <c r="I27" i="5"/>
  <c r="I24" i="5"/>
  <c r="I21" i="5"/>
  <c r="I18" i="5"/>
  <c r="I15" i="5"/>
  <c r="I12" i="5"/>
  <c r="I9" i="5"/>
  <c r="I6" i="5"/>
  <c r="I57" i="5" l="1"/>
  <c r="I84" i="5"/>
  <c r="I45" i="5"/>
  <c r="I69" i="5"/>
  <c r="I96" i="5"/>
  <c r="I48" i="5"/>
  <c r="I51" i="5"/>
  <c r="I63" i="5"/>
  <c r="I78" i="5"/>
  <c r="I90" i="5"/>
  <c r="I60" i="5"/>
  <c r="I72" i="5"/>
  <c r="I87" i="5"/>
  <c r="I3" i="5"/>
  <c r="I54" i="5"/>
  <c r="I66" i="5"/>
  <c r="I81" i="5"/>
  <c r="I93" i="5"/>
</calcChain>
</file>

<file path=xl/sharedStrings.xml><?xml version="1.0" encoding="utf-8"?>
<sst xmlns="http://schemas.openxmlformats.org/spreadsheetml/2006/main" count="899" uniqueCount="368">
  <si>
    <t>契約金額</t>
  </si>
  <si>
    <t>一般競争</t>
  </si>
  <si>
    <t>備考</t>
    <rPh sb="0" eb="2">
      <t>ビコウ</t>
    </rPh>
    <phoneticPr fontId="3"/>
  </si>
  <si>
    <t>契約を締結した日</t>
    <rPh sb="3" eb="5">
      <t>テイケツ</t>
    </rPh>
    <phoneticPr fontId="3"/>
  </si>
  <si>
    <t>契約の相手方の商号又は名称及び住所</t>
    <rPh sb="7" eb="9">
      <t>ショウゴウ</t>
    </rPh>
    <rPh sb="9" eb="10">
      <t>マタ</t>
    </rPh>
    <rPh sb="11" eb="13">
      <t>メイショウ</t>
    </rPh>
    <rPh sb="13" eb="14">
      <t>オヨ</t>
    </rPh>
    <rPh sb="15" eb="17">
      <t>ジュウショ</t>
    </rPh>
    <phoneticPr fontId="3"/>
  </si>
  <si>
    <t>一般競争入札・指名競争入札の別</t>
    <rPh sb="0" eb="2">
      <t>イッパン</t>
    </rPh>
    <rPh sb="2" eb="4">
      <t>キョウソウ</t>
    </rPh>
    <rPh sb="4" eb="6">
      <t>ニュウサツ</t>
    </rPh>
    <rPh sb="7" eb="9">
      <t>シメイ</t>
    </rPh>
    <rPh sb="9" eb="11">
      <t>キョウソウ</t>
    </rPh>
    <rPh sb="11" eb="13">
      <t>ニュウサツ</t>
    </rPh>
    <rPh sb="14" eb="15">
      <t>ベツ</t>
    </rPh>
    <phoneticPr fontId="3"/>
  </si>
  <si>
    <t>落札率</t>
    <rPh sb="0" eb="2">
      <t>ラクサツ</t>
    </rPh>
    <rPh sb="2" eb="3">
      <t>リツ</t>
    </rPh>
    <phoneticPr fontId="3"/>
  </si>
  <si>
    <t>茨城県つくば市南原１番地６</t>
    <rPh sb="0" eb="3">
      <t>イバラキケン</t>
    </rPh>
    <rPh sb="6" eb="7">
      <t>シ</t>
    </rPh>
    <rPh sb="7" eb="9">
      <t>ミナミハラ</t>
    </rPh>
    <rPh sb="10" eb="12">
      <t>バンチ</t>
    </rPh>
    <phoneticPr fontId="3"/>
  </si>
  <si>
    <t>予定価格</t>
    <phoneticPr fontId="3"/>
  </si>
  <si>
    <t>競争入札に係る情報の公表（物品役務等）</t>
    <rPh sb="13" eb="15">
      <t>ブッピン</t>
    </rPh>
    <rPh sb="15" eb="17">
      <t>エキム</t>
    </rPh>
    <rPh sb="17" eb="18">
      <t>トウ</t>
    </rPh>
    <phoneticPr fontId="3"/>
  </si>
  <si>
    <t>物品役務等の名称及び数量</t>
    <rPh sb="0" eb="2">
      <t>ブッピン</t>
    </rPh>
    <rPh sb="2" eb="4">
      <t>エキム</t>
    </rPh>
    <rPh sb="4" eb="5">
      <t>トウ</t>
    </rPh>
    <rPh sb="8" eb="9">
      <t>オヨ</t>
    </rPh>
    <rPh sb="10" eb="12">
      <t>スウリョウ</t>
    </rPh>
    <phoneticPr fontId="3"/>
  </si>
  <si>
    <t>契約職等の氏名、部局の名称及び
所在地</t>
    <rPh sb="0" eb="2">
      <t>ケイヤク</t>
    </rPh>
    <rPh sb="2" eb="3">
      <t>ショク</t>
    </rPh>
    <rPh sb="3" eb="4">
      <t>トウ</t>
    </rPh>
    <rPh sb="5" eb="7">
      <t>シメイ</t>
    </rPh>
    <rPh sb="8" eb="10">
      <t>ブキョク</t>
    </rPh>
    <rPh sb="11" eb="13">
      <t>メイショウ</t>
    </rPh>
    <rPh sb="13" eb="14">
      <t>オヨ</t>
    </rPh>
    <rPh sb="16" eb="19">
      <t>ショザイチ</t>
    </rPh>
    <phoneticPr fontId="3"/>
  </si>
  <si>
    <t>契約職　国立研究開発法人土木研究所</t>
    <rPh sb="0" eb="3">
      <t>ケイヤクショク</t>
    </rPh>
    <rPh sb="12" eb="14">
      <t>ドボク</t>
    </rPh>
    <rPh sb="14" eb="17">
      <t>ケンキュウショ</t>
    </rPh>
    <phoneticPr fontId="3"/>
  </si>
  <si>
    <t>法人番号</t>
  </si>
  <si>
    <t>理事長　西川　和廣</t>
    <rPh sb="0" eb="3">
      <t>リジチョウ</t>
    </rPh>
    <phoneticPr fontId="3"/>
  </si>
  <si>
    <t>ファイアーウォール装置運転監視業務</t>
    <phoneticPr fontId="2"/>
  </si>
  <si>
    <t>平成30年度湖北総合実験施設の運転管理業務</t>
    <phoneticPr fontId="2"/>
  </si>
  <si>
    <t>安定処理土供試体の養生環境の管理業務</t>
    <phoneticPr fontId="2"/>
  </si>
  <si>
    <t>GISソフトウェア保守ライセンス購入</t>
    <phoneticPr fontId="2"/>
  </si>
  <si>
    <t>軽油（土木研究所構内納入）購入（単価契約）</t>
    <phoneticPr fontId="2"/>
  </si>
  <si>
    <t>標的型メール攻撃対策訓練支援業務</t>
    <phoneticPr fontId="2"/>
  </si>
  <si>
    <t>国立研究開発法人土木研究所損害補償業務</t>
    <phoneticPr fontId="2"/>
  </si>
  <si>
    <t>土木研究所火災損害補償業務</t>
    <phoneticPr fontId="2"/>
  </si>
  <si>
    <t>ガス購入（単価契約）</t>
    <phoneticPr fontId="2"/>
  </si>
  <si>
    <t>自走式静的貫入試験装置製作</t>
    <phoneticPr fontId="2"/>
  </si>
  <si>
    <t>定期刊行物土木技術資料購入（単価契約）</t>
    <phoneticPr fontId="2"/>
  </si>
  <si>
    <t>㈱クリタス</t>
    <phoneticPr fontId="2"/>
  </si>
  <si>
    <t>㈱東洋計測リサーチ</t>
    <phoneticPr fontId="2"/>
  </si>
  <si>
    <t>㈱エヌ・ティ・ティ・データCCS</t>
    <phoneticPr fontId="2"/>
  </si>
  <si>
    <t>㈱ＪＭＣリスクソリューションズ</t>
    <phoneticPr fontId="2"/>
  </si>
  <si>
    <t>損害保険ジャパン日本興亜㈱</t>
    <phoneticPr fontId="2"/>
  </si>
  <si>
    <t>あいおいニッセイ同和損害保険㈱</t>
    <phoneticPr fontId="2"/>
  </si>
  <si>
    <t>㈱鈴木商館　筑波営業所</t>
    <phoneticPr fontId="2"/>
  </si>
  <si>
    <t>マシンクラフト㈱</t>
    <phoneticPr fontId="2"/>
  </si>
  <si>
    <t>(一財)土木研究センター</t>
    <phoneticPr fontId="2"/>
  </si>
  <si>
    <t>1013301002893</t>
    <phoneticPr fontId="2"/>
  </si>
  <si>
    <t>9010701015683</t>
    <phoneticPr fontId="2"/>
  </si>
  <si>
    <t>4050001015963</t>
    <phoneticPr fontId="2"/>
  </si>
  <si>
    <t>4011101041647</t>
    <phoneticPr fontId="2"/>
  </si>
  <si>
    <t>4011101023372</t>
    <phoneticPr fontId="2"/>
  </si>
  <si>
    <t>3011001027739</t>
    <phoneticPr fontId="2"/>
  </si>
  <si>
    <t>8021001037352</t>
    <phoneticPr fontId="2"/>
  </si>
  <si>
    <t>東京都文京区湯島３－26－11</t>
    <rPh sb="0" eb="3">
      <t>トウキョウト</t>
    </rPh>
    <rPh sb="3" eb="6">
      <t>ブンキョウク</t>
    </rPh>
    <rPh sb="6" eb="8">
      <t>ユシマ</t>
    </rPh>
    <phoneticPr fontId="2"/>
  </si>
  <si>
    <t>東京都品川区西五反田１丁目25番１号</t>
    <rPh sb="0" eb="3">
      <t>トウキョウト</t>
    </rPh>
    <rPh sb="3" eb="6">
      <t>シナガワク</t>
    </rPh>
    <rPh sb="6" eb="10">
      <t>ニシゴタンダ</t>
    </rPh>
    <rPh sb="11" eb="13">
      <t>チョウメ</t>
    </rPh>
    <rPh sb="15" eb="16">
      <t>バン</t>
    </rPh>
    <rPh sb="17" eb="18">
      <t>ゴウ</t>
    </rPh>
    <phoneticPr fontId="2"/>
  </si>
  <si>
    <t>東京都豊島区南池袋１丁目11番22号</t>
    <rPh sb="0" eb="3">
      <t>トウキョウト</t>
    </rPh>
    <rPh sb="3" eb="6">
      <t>トシマク</t>
    </rPh>
    <rPh sb="6" eb="9">
      <t>ミナミイケブクロ</t>
    </rPh>
    <rPh sb="10" eb="12">
      <t>チョウメ</t>
    </rPh>
    <rPh sb="14" eb="15">
      <t>バン</t>
    </rPh>
    <rPh sb="17" eb="18">
      <t>ゴウ</t>
    </rPh>
    <phoneticPr fontId="2"/>
  </si>
  <si>
    <t>神奈川県平塚市中里52番26号</t>
    <rPh sb="0" eb="4">
      <t>カナガワケン</t>
    </rPh>
    <rPh sb="4" eb="7">
      <t>ヒラツカシ</t>
    </rPh>
    <rPh sb="7" eb="9">
      <t>ナカザト</t>
    </rPh>
    <rPh sb="11" eb="12">
      <t>バン</t>
    </rPh>
    <rPh sb="14" eb="15">
      <t>ゴウ</t>
    </rPh>
    <phoneticPr fontId="2"/>
  </si>
  <si>
    <t>東京都渋谷区恵比寿１丁目28番１号</t>
    <rPh sb="0" eb="3">
      <t>トウキョウト</t>
    </rPh>
    <rPh sb="3" eb="6">
      <t>シブヤク</t>
    </rPh>
    <rPh sb="6" eb="9">
      <t>エビス</t>
    </rPh>
    <rPh sb="10" eb="12">
      <t>チョウメ</t>
    </rPh>
    <rPh sb="14" eb="15">
      <t>バン</t>
    </rPh>
    <rPh sb="16" eb="17">
      <t>ゴウ</t>
    </rPh>
    <phoneticPr fontId="2"/>
  </si>
  <si>
    <t>東京都新宿区西新宿１－26－１</t>
    <rPh sb="0" eb="3">
      <t>トウキョウト</t>
    </rPh>
    <rPh sb="3" eb="6">
      <t>シンジュクク</t>
    </rPh>
    <rPh sb="6" eb="9">
      <t>ニシシンジュク</t>
    </rPh>
    <phoneticPr fontId="2"/>
  </si>
  <si>
    <t xml:space="preserve">東京都品川区東品川４丁目12番１号 </t>
    <phoneticPr fontId="2"/>
  </si>
  <si>
    <t>4010601021794</t>
    <phoneticPr fontId="2"/>
  </si>
  <si>
    <t>東京都台東区台東１－６－４</t>
    <phoneticPr fontId="2"/>
  </si>
  <si>
    <t>関彰商事㈱　エネルギー事業本部　第１事業部　関東第２支店</t>
    <phoneticPr fontId="2"/>
  </si>
  <si>
    <t>茨城県つくば市東新井12－２</t>
    <phoneticPr fontId="2"/>
  </si>
  <si>
    <t>2050001031500</t>
    <phoneticPr fontId="2"/>
  </si>
  <si>
    <t>3011401003348</t>
    <phoneticPr fontId="2"/>
  </si>
  <si>
    <t>平成30年度IFAS及びIndus-IFAS改良等業務</t>
    <rPh sb="0" eb="2">
      <t>ヘイセイ</t>
    </rPh>
    <rPh sb="10" eb="11">
      <t>オヨ</t>
    </rPh>
    <rPh sb="22" eb="24">
      <t>カイリョウ</t>
    </rPh>
    <rPh sb="24" eb="25">
      <t>トウ</t>
    </rPh>
    <rPh sb="25" eb="27">
      <t>ギョウム</t>
    </rPh>
    <phoneticPr fontId="2"/>
  </si>
  <si>
    <t>㈱ハイドロ総合技術研究所</t>
    <rPh sb="5" eb="12">
      <t>ソウゴウギジュツケンキュウショ</t>
    </rPh>
    <phoneticPr fontId="2"/>
  </si>
  <si>
    <t>大阪府大阪市北区中之島３－３－23</t>
    <rPh sb="0" eb="3">
      <t>オオサカフ</t>
    </rPh>
    <rPh sb="3" eb="6">
      <t>オオサカシ</t>
    </rPh>
    <rPh sb="6" eb="8">
      <t>キタク</t>
    </rPh>
    <rPh sb="8" eb="11">
      <t>ナカノシマ</t>
    </rPh>
    <phoneticPr fontId="2"/>
  </si>
  <si>
    <t>5120001094999</t>
    <phoneticPr fontId="2"/>
  </si>
  <si>
    <t>契約職　国立研究開発法人土木研究所</t>
    <rPh sb="0" eb="3">
      <t>ケイヤクショク</t>
    </rPh>
    <rPh sb="4" eb="6">
      <t>コクリツ</t>
    </rPh>
    <rPh sb="6" eb="8">
      <t>ケンキュウ</t>
    </rPh>
    <rPh sb="8" eb="10">
      <t>カイハツ</t>
    </rPh>
    <rPh sb="10" eb="12">
      <t>ホウジン</t>
    </rPh>
    <rPh sb="12" eb="14">
      <t>ドボク</t>
    </rPh>
    <rPh sb="14" eb="17">
      <t>ケンキュウショ</t>
    </rPh>
    <phoneticPr fontId="2"/>
  </si>
  <si>
    <t>理事長　西川　和廣</t>
    <rPh sb="0" eb="3">
      <t>リジチョウ</t>
    </rPh>
    <phoneticPr fontId="2"/>
  </si>
  <si>
    <t>千葉県柏市旭町１丁目２番８号</t>
    <rPh sb="6" eb="7">
      <t>マチ</t>
    </rPh>
    <rPh sb="8" eb="10">
      <t>チョウメ</t>
    </rPh>
    <rPh sb="11" eb="12">
      <t>バン</t>
    </rPh>
    <rPh sb="13" eb="14">
      <t>ゴウ</t>
    </rPh>
    <phoneticPr fontId="3"/>
  </si>
  <si>
    <t>茨城県つくば市南原１番地６</t>
    <rPh sb="0" eb="3">
      <t>イバラキケン</t>
    </rPh>
    <rPh sb="6" eb="7">
      <t>シ</t>
    </rPh>
    <rPh sb="7" eb="9">
      <t>ミナミハラ</t>
    </rPh>
    <rPh sb="10" eb="12">
      <t>バンチ</t>
    </rPh>
    <phoneticPr fontId="2"/>
  </si>
  <si>
    <t>5040001069745</t>
  </si>
  <si>
    <t>病原微生物の測定に関わる前処理支援業務（単価契約）</t>
    <rPh sb="0" eb="2">
      <t>ビョウゲン</t>
    </rPh>
    <rPh sb="2" eb="5">
      <t>ビセイブツ</t>
    </rPh>
    <rPh sb="6" eb="8">
      <t>ソクテイ</t>
    </rPh>
    <rPh sb="9" eb="10">
      <t>カカ</t>
    </rPh>
    <rPh sb="12" eb="15">
      <t>マエショリ</t>
    </rPh>
    <rPh sb="15" eb="17">
      <t>シエン</t>
    </rPh>
    <rPh sb="17" eb="19">
      <t>ギョウム</t>
    </rPh>
    <rPh sb="20" eb="22">
      <t>タンカ</t>
    </rPh>
    <rPh sb="22" eb="24">
      <t>ケイヤク</t>
    </rPh>
    <phoneticPr fontId="3"/>
  </si>
  <si>
    <t>トイレットペーパー購入（単価契約）</t>
    <rPh sb="9" eb="11">
      <t>コウニュウ</t>
    </rPh>
    <rPh sb="12" eb="14">
      <t>タンカ</t>
    </rPh>
    <rPh sb="14" eb="16">
      <t>ケイヤク</t>
    </rPh>
    <phoneticPr fontId="3"/>
  </si>
  <si>
    <t>物品運送（単価契約）</t>
    <rPh sb="0" eb="2">
      <t>ブッピン</t>
    </rPh>
    <rPh sb="2" eb="4">
      <t>ウンソウ</t>
    </rPh>
    <rPh sb="5" eb="7">
      <t>タンカ</t>
    </rPh>
    <rPh sb="7" eb="9">
      <t>ケイヤク</t>
    </rPh>
    <phoneticPr fontId="3"/>
  </si>
  <si>
    <t>Ｈ30年度河川での化学物質の挙動モデルの構築と遺伝子発現解析支援業務（単価契約）</t>
    <rPh sb="3" eb="5">
      <t>ネンド</t>
    </rPh>
    <rPh sb="5" eb="7">
      <t>カセン</t>
    </rPh>
    <rPh sb="9" eb="11">
      <t>カガク</t>
    </rPh>
    <rPh sb="11" eb="13">
      <t>ブッシツ</t>
    </rPh>
    <rPh sb="14" eb="16">
      <t>キョドウ</t>
    </rPh>
    <rPh sb="20" eb="22">
      <t>コウチク</t>
    </rPh>
    <rPh sb="23" eb="26">
      <t>イデンシ</t>
    </rPh>
    <rPh sb="26" eb="28">
      <t>ハツゲン</t>
    </rPh>
    <rPh sb="28" eb="30">
      <t>カイセキ</t>
    </rPh>
    <rPh sb="30" eb="32">
      <t>シエン</t>
    </rPh>
    <rPh sb="32" eb="34">
      <t>ギョウム</t>
    </rPh>
    <rPh sb="35" eb="37">
      <t>タンカ</t>
    </rPh>
    <rPh sb="37" eb="39">
      <t>ケイヤク</t>
    </rPh>
    <phoneticPr fontId="3"/>
  </si>
  <si>
    <t>Ｈ30年度生物を用いた毒性試験および水質分析処理の支援業務（単価契約）</t>
    <rPh sb="3" eb="5">
      <t>ネンド</t>
    </rPh>
    <rPh sb="5" eb="7">
      <t>セイブツ</t>
    </rPh>
    <rPh sb="8" eb="9">
      <t>モチ</t>
    </rPh>
    <rPh sb="11" eb="13">
      <t>ドクセイ</t>
    </rPh>
    <rPh sb="13" eb="15">
      <t>シケン</t>
    </rPh>
    <rPh sb="18" eb="20">
      <t>スイシツ</t>
    </rPh>
    <rPh sb="20" eb="22">
      <t>ブンセキ</t>
    </rPh>
    <rPh sb="22" eb="24">
      <t>ショリ</t>
    </rPh>
    <rPh sb="25" eb="27">
      <t>シエン</t>
    </rPh>
    <rPh sb="27" eb="29">
      <t>ギョウム</t>
    </rPh>
    <rPh sb="30" eb="32">
      <t>タンカ</t>
    </rPh>
    <rPh sb="32" eb="34">
      <t>ケイヤク</t>
    </rPh>
    <phoneticPr fontId="3"/>
  </si>
  <si>
    <t>平成30年度電気通信施設管理支援業務（単価契約）</t>
    <rPh sb="0" eb="2">
      <t>ヘイセイ</t>
    </rPh>
    <rPh sb="4" eb="6">
      <t>ネンド</t>
    </rPh>
    <rPh sb="6" eb="8">
      <t>デンキ</t>
    </rPh>
    <rPh sb="8" eb="10">
      <t>ツウシン</t>
    </rPh>
    <rPh sb="10" eb="12">
      <t>シセツ</t>
    </rPh>
    <rPh sb="12" eb="14">
      <t>カンリ</t>
    </rPh>
    <rPh sb="14" eb="16">
      <t>シエン</t>
    </rPh>
    <rPh sb="16" eb="18">
      <t>ギョウム</t>
    </rPh>
    <rPh sb="19" eb="21">
      <t>タンカ</t>
    </rPh>
    <rPh sb="21" eb="23">
      <t>ケイヤク</t>
    </rPh>
    <phoneticPr fontId="3"/>
  </si>
  <si>
    <t>平成30年度土木研究所研究補助業務（単価契約）</t>
    <rPh sb="0" eb="2">
      <t>ヘイセイ</t>
    </rPh>
    <rPh sb="4" eb="6">
      <t>ネンド</t>
    </rPh>
    <rPh sb="6" eb="8">
      <t>ドボク</t>
    </rPh>
    <rPh sb="8" eb="11">
      <t>ケンキュウショ</t>
    </rPh>
    <rPh sb="11" eb="13">
      <t>ケンキュウ</t>
    </rPh>
    <rPh sb="13" eb="15">
      <t>ホジョ</t>
    </rPh>
    <rPh sb="15" eb="17">
      <t>ギョウム</t>
    </rPh>
    <rPh sb="18" eb="20">
      <t>タンカ</t>
    </rPh>
    <rPh sb="20" eb="22">
      <t>ケイヤク</t>
    </rPh>
    <phoneticPr fontId="3"/>
  </si>
  <si>
    <t>平成30年度建築物管理支援業務（単価契約）</t>
    <rPh sb="0" eb="2">
      <t>ヘイセイ</t>
    </rPh>
    <rPh sb="4" eb="6">
      <t>ネンド</t>
    </rPh>
    <rPh sb="6" eb="9">
      <t>ケンチクブツ</t>
    </rPh>
    <rPh sb="9" eb="11">
      <t>カンリ</t>
    </rPh>
    <rPh sb="11" eb="13">
      <t>シエン</t>
    </rPh>
    <rPh sb="13" eb="15">
      <t>ギョウム</t>
    </rPh>
    <rPh sb="16" eb="18">
      <t>タンカ</t>
    </rPh>
    <rPh sb="18" eb="20">
      <t>ケイヤク</t>
    </rPh>
    <phoneticPr fontId="3"/>
  </si>
  <si>
    <t>平成30年度　下水汚泥等の実験及び分析支援業務（単価契約）</t>
    <rPh sb="0" eb="2">
      <t>ヘイセイ</t>
    </rPh>
    <rPh sb="4" eb="6">
      <t>ネンド</t>
    </rPh>
    <rPh sb="7" eb="9">
      <t>ゲスイ</t>
    </rPh>
    <rPh sb="9" eb="11">
      <t>オデイ</t>
    </rPh>
    <rPh sb="11" eb="12">
      <t>トウ</t>
    </rPh>
    <rPh sb="13" eb="15">
      <t>ジッケン</t>
    </rPh>
    <rPh sb="15" eb="16">
      <t>オヨ</t>
    </rPh>
    <rPh sb="17" eb="19">
      <t>ブンセキ</t>
    </rPh>
    <rPh sb="19" eb="21">
      <t>シエン</t>
    </rPh>
    <rPh sb="21" eb="23">
      <t>ギョウム</t>
    </rPh>
    <rPh sb="24" eb="26">
      <t>タンカ</t>
    </rPh>
    <rPh sb="26" eb="28">
      <t>ケイヤク</t>
    </rPh>
    <phoneticPr fontId="3"/>
  </si>
  <si>
    <t>平成30年度健康診断等業務（単価契約）</t>
    <rPh sb="0" eb="2">
      <t>ヘイセイ</t>
    </rPh>
    <rPh sb="4" eb="6">
      <t>ネンド</t>
    </rPh>
    <rPh sb="6" eb="10">
      <t>ケンコウシンダン</t>
    </rPh>
    <rPh sb="10" eb="11">
      <t>トウ</t>
    </rPh>
    <rPh sb="11" eb="13">
      <t>ギョウム</t>
    </rPh>
    <rPh sb="14" eb="16">
      <t>タンカ</t>
    </rPh>
    <rPh sb="16" eb="18">
      <t>ケイヤク</t>
    </rPh>
    <phoneticPr fontId="3"/>
  </si>
  <si>
    <t>平成30年度自動車整備（単価契約）</t>
    <rPh sb="0" eb="2">
      <t>ヘイセイ</t>
    </rPh>
    <rPh sb="4" eb="6">
      <t>ネンド</t>
    </rPh>
    <rPh sb="6" eb="9">
      <t>ジドウシャ</t>
    </rPh>
    <rPh sb="9" eb="11">
      <t>セイビ</t>
    </rPh>
    <rPh sb="12" eb="14">
      <t>タンカ</t>
    </rPh>
    <rPh sb="14" eb="16">
      <t>ケイヤク</t>
    </rPh>
    <phoneticPr fontId="3"/>
  </si>
  <si>
    <t>茨城県水戸市末広町１－３－６</t>
    <rPh sb="0" eb="3">
      <t>イバラキケン</t>
    </rPh>
    <rPh sb="3" eb="6">
      <t>ミトシ</t>
    </rPh>
    <rPh sb="6" eb="9">
      <t>スエヒロチョウ</t>
    </rPh>
    <phoneticPr fontId="3"/>
  </si>
  <si>
    <t>5040001069745</t>
    <phoneticPr fontId="2"/>
  </si>
  <si>
    <t>4020001034875</t>
    <phoneticPr fontId="2"/>
  </si>
  <si>
    <t>9050001037607</t>
    <phoneticPr fontId="2"/>
  </si>
  <si>
    <t>5050001010385</t>
    <phoneticPr fontId="2"/>
  </si>
  <si>
    <t>5040001069745</t>
    <phoneticPr fontId="2"/>
  </si>
  <si>
    <t>6120001159768</t>
    <phoneticPr fontId="2"/>
  </si>
  <si>
    <t>6120001159768</t>
    <phoneticPr fontId="2"/>
  </si>
  <si>
    <t>9050001000738</t>
    <phoneticPr fontId="2"/>
  </si>
  <si>
    <t>1010001092605</t>
    <phoneticPr fontId="2"/>
  </si>
  <si>
    <t>4050005005151</t>
    <phoneticPr fontId="2"/>
  </si>
  <si>
    <t>6050001017140</t>
    <phoneticPr fontId="2"/>
  </si>
  <si>
    <t>㈱エンテックス</t>
  </si>
  <si>
    <t>システムアンドソフト㈱</t>
    <phoneticPr fontId="3"/>
  </si>
  <si>
    <t>㈱プランナーマネジメント</t>
    <phoneticPr fontId="3"/>
  </si>
  <si>
    <t>㈱つくば電気通信</t>
    <rPh sb="4" eb="6">
      <t>デンキ</t>
    </rPh>
    <rPh sb="6" eb="8">
      <t>ツウシン</t>
    </rPh>
    <phoneticPr fontId="3"/>
  </si>
  <si>
    <t>国内ロジスティクス㈱</t>
    <rPh sb="0" eb="2">
      <t>コクナイ</t>
    </rPh>
    <phoneticPr fontId="3"/>
  </si>
  <si>
    <t>㈱紙善</t>
    <rPh sb="1" eb="2">
      <t>カミ</t>
    </rPh>
    <rPh sb="2" eb="3">
      <t>ゼン</t>
    </rPh>
    <phoneticPr fontId="3"/>
  </si>
  <si>
    <t>根本自動車㈱</t>
    <rPh sb="0" eb="2">
      <t>ネモト</t>
    </rPh>
    <rPh sb="2" eb="5">
      <t>ジドウシャ</t>
    </rPh>
    <phoneticPr fontId="3"/>
  </si>
  <si>
    <t>ヤマト運輸㈱　つくば平塚支店</t>
    <rPh sb="3" eb="5">
      <t>ウンユ</t>
    </rPh>
    <rPh sb="10" eb="12">
      <t>ヒラツカ</t>
    </rPh>
    <rPh sb="12" eb="14">
      <t>シテン</t>
    </rPh>
    <phoneticPr fontId="3"/>
  </si>
  <si>
    <t>医療法人社団筑波記念会</t>
    <rPh sb="0" eb="2">
      <t>イリョウ</t>
    </rPh>
    <rPh sb="2" eb="4">
      <t>ホウジン</t>
    </rPh>
    <rPh sb="4" eb="6">
      <t>シャダン</t>
    </rPh>
    <rPh sb="6" eb="8">
      <t>ツクバ</t>
    </rPh>
    <rPh sb="8" eb="10">
      <t>キネン</t>
    </rPh>
    <rPh sb="10" eb="11">
      <t>カイ</t>
    </rPh>
    <phoneticPr fontId="3"/>
  </si>
  <si>
    <t>神奈川県横浜市保土ケ谷区峰沢町317－２</t>
    <rPh sb="0" eb="4">
      <t>カナガワケン</t>
    </rPh>
    <rPh sb="4" eb="7">
      <t>ヨコハマシ</t>
    </rPh>
    <rPh sb="7" eb="12">
      <t>ホドガヤク</t>
    </rPh>
    <rPh sb="12" eb="13">
      <t>ミネ</t>
    </rPh>
    <rPh sb="13" eb="14">
      <t>サワ</t>
    </rPh>
    <rPh sb="14" eb="15">
      <t>マチ</t>
    </rPh>
    <phoneticPr fontId="3"/>
  </si>
  <si>
    <t>茨城県つくば市小野崎131－１</t>
    <rPh sb="0" eb="3">
      <t>イバラキケン</t>
    </rPh>
    <rPh sb="6" eb="7">
      <t>シ</t>
    </rPh>
    <rPh sb="7" eb="10">
      <t>オノザキ</t>
    </rPh>
    <phoneticPr fontId="3"/>
  </si>
  <si>
    <t>茨城県土浦市並木４－４－46</t>
    <rPh sb="0" eb="3">
      <t>イバラキケン</t>
    </rPh>
    <rPh sb="3" eb="6">
      <t>ツチウラシ</t>
    </rPh>
    <rPh sb="6" eb="8">
      <t>ナミキ</t>
    </rPh>
    <phoneticPr fontId="3"/>
  </si>
  <si>
    <t>大阪府守口市八雲東町２丁目82番22号</t>
    <rPh sb="0" eb="3">
      <t>オオサカフ</t>
    </rPh>
    <rPh sb="3" eb="6">
      <t>モリグチシ</t>
    </rPh>
    <rPh sb="6" eb="8">
      <t>ヤグモ</t>
    </rPh>
    <rPh sb="8" eb="9">
      <t>ヒガシ</t>
    </rPh>
    <rPh sb="9" eb="10">
      <t>マチ</t>
    </rPh>
    <rPh sb="11" eb="13">
      <t>チョウメ</t>
    </rPh>
    <rPh sb="15" eb="16">
      <t>バン</t>
    </rPh>
    <rPh sb="18" eb="19">
      <t>ゴウ</t>
    </rPh>
    <phoneticPr fontId="3"/>
  </si>
  <si>
    <t>茨城県つくば市東平塚1140－１</t>
    <rPh sb="0" eb="3">
      <t>イバラキケン</t>
    </rPh>
    <rPh sb="6" eb="7">
      <t>シ</t>
    </rPh>
    <rPh sb="7" eb="8">
      <t>ヒガシ</t>
    </rPh>
    <rPh sb="8" eb="10">
      <t>ヒラツカ</t>
    </rPh>
    <phoneticPr fontId="3"/>
  </si>
  <si>
    <t>茨城県つくば市要1187－299</t>
    <rPh sb="0" eb="3">
      <t>イバラキケン</t>
    </rPh>
    <rPh sb="6" eb="7">
      <t>シ</t>
    </rPh>
    <rPh sb="7" eb="8">
      <t>カナメ</t>
    </rPh>
    <phoneticPr fontId="3"/>
  </si>
  <si>
    <t>茨城県つくば市鬼ヶ窪1132－２</t>
    <rPh sb="0" eb="3">
      <t>イバラキケン</t>
    </rPh>
    <rPh sb="6" eb="7">
      <t>シ</t>
    </rPh>
    <rPh sb="7" eb="10">
      <t>オニガクボ</t>
    </rPh>
    <phoneticPr fontId="3"/>
  </si>
  <si>
    <t>パーソナルコンピュータ借上・保守（単価契約）</t>
    <rPh sb="11" eb="12">
      <t>カ</t>
    </rPh>
    <rPh sb="12" eb="13">
      <t>ア</t>
    </rPh>
    <rPh sb="14" eb="16">
      <t>ホシュ</t>
    </rPh>
    <rPh sb="17" eb="19">
      <t>タンカ</t>
    </rPh>
    <rPh sb="19" eb="21">
      <t>ケイヤク</t>
    </rPh>
    <phoneticPr fontId="2"/>
  </si>
  <si>
    <t>茨城県つくば市諏訪Ｃ19街区６</t>
    <rPh sb="0" eb="3">
      <t>イバラキケン</t>
    </rPh>
    <rPh sb="6" eb="7">
      <t>シ</t>
    </rPh>
    <rPh sb="7" eb="9">
      <t>スワ</t>
    </rPh>
    <rPh sb="12" eb="14">
      <t>ガイク</t>
    </rPh>
    <phoneticPr fontId="2"/>
  </si>
  <si>
    <t>㈱トータル・サポート・システム</t>
    <phoneticPr fontId="2"/>
  </si>
  <si>
    <t>7050001004757</t>
    <phoneticPr fontId="2"/>
  </si>
  <si>
    <t>東京都豊島区東池袋３丁目１番１号</t>
    <rPh sb="0" eb="3">
      <t>トウキョウト</t>
    </rPh>
    <rPh sb="3" eb="6">
      <t>トシマク</t>
    </rPh>
    <rPh sb="6" eb="7">
      <t>ヒガシ</t>
    </rPh>
    <rPh sb="7" eb="9">
      <t>イケブクロ</t>
    </rPh>
    <rPh sb="10" eb="12">
      <t>チョウメ</t>
    </rPh>
    <rPh sb="13" eb="14">
      <t>バン</t>
    </rPh>
    <rPh sb="15" eb="16">
      <t>ゴウ</t>
    </rPh>
    <phoneticPr fontId="2"/>
  </si>
  <si>
    <t>5013301030602</t>
    <phoneticPr fontId="2"/>
  </si>
  <si>
    <t>㈱日立プラントサービス</t>
    <rPh sb="1" eb="3">
      <t>ヒタチ</t>
    </rPh>
    <phoneticPr fontId="2"/>
  </si>
  <si>
    <t>平成30年度　採水、溶出試験および水質分析業務（単価契約）</t>
    <rPh sb="0" eb="2">
      <t>ヘイセイ</t>
    </rPh>
    <rPh sb="4" eb="6">
      <t>ネンド</t>
    </rPh>
    <rPh sb="7" eb="9">
      <t>サイスイ</t>
    </rPh>
    <rPh sb="10" eb="12">
      <t>ヨウシュツ</t>
    </rPh>
    <rPh sb="12" eb="14">
      <t>シケン</t>
    </rPh>
    <rPh sb="17" eb="19">
      <t>スイシツ</t>
    </rPh>
    <rPh sb="19" eb="21">
      <t>ブンセキ</t>
    </rPh>
    <rPh sb="21" eb="23">
      <t>ギョウム</t>
    </rPh>
    <rPh sb="24" eb="28">
      <t>タンカケイヤク</t>
    </rPh>
    <phoneticPr fontId="2"/>
  </si>
  <si>
    <t>フェイス・ソリューション・テクノロジーズ㈱</t>
    <phoneticPr fontId="2"/>
  </si>
  <si>
    <t>H30年度橋梁試験体等収集・運搬及び処分業務</t>
    <rPh sb="3" eb="5">
      <t>ネンド</t>
    </rPh>
    <rPh sb="5" eb="13">
      <t>キョウリョウシケンタイトウシュウシュウ</t>
    </rPh>
    <rPh sb="14" eb="16">
      <t>ウンパン</t>
    </rPh>
    <rPh sb="16" eb="17">
      <t>オヨ</t>
    </rPh>
    <rPh sb="18" eb="20">
      <t>ショブン</t>
    </rPh>
    <rPh sb="20" eb="22">
      <t>ギョウム</t>
    </rPh>
    <phoneticPr fontId="2"/>
  </si>
  <si>
    <t>平成30年度日米会議通訳業務</t>
    <rPh sb="0" eb="2">
      <t>ヘイセイ</t>
    </rPh>
    <rPh sb="4" eb="6">
      <t>ネンド</t>
    </rPh>
    <rPh sb="6" eb="8">
      <t>ニチベイ</t>
    </rPh>
    <rPh sb="8" eb="10">
      <t>カイギ</t>
    </rPh>
    <rPh sb="10" eb="12">
      <t>ツウヤク</t>
    </rPh>
    <rPh sb="12" eb="14">
      <t>ギョウム</t>
    </rPh>
    <phoneticPr fontId="2"/>
  </si>
  <si>
    <t>移動書庫購入</t>
    <rPh sb="0" eb="2">
      <t>イドウ</t>
    </rPh>
    <rPh sb="2" eb="4">
      <t>ショコ</t>
    </rPh>
    <rPh sb="4" eb="6">
      <t>コウニュウ</t>
    </rPh>
    <phoneticPr fontId="2"/>
  </si>
  <si>
    <t>下水試料の要監視項目等分析業務（単価契約）</t>
    <rPh sb="0" eb="2">
      <t>ゲスイ</t>
    </rPh>
    <rPh sb="2" eb="4">
      <t>シリョウ</t>
    </rPh>
    <rPh sb="5" eb="8">
      <t>ヨウカンシ</t>
    </rPh>
    <rPh sb="8" eb="10">
      <t>コウモク</t>
    </rPh>
    <rPh sb="10" eb="11">
      <t>トウ</t>
    </rPh>
    <rPh sb="11" eb="13">
      <t>ブンセキ</t>
    </rPh>
    <rPh sb="13" eb="15">
      <t>ギョウム</t>
    </rPh>
    <rPh sb="16" eb="18">
      <t>タンカ</t>
    </rPh>
    <rPh sb="18" eb="20">
      <t>ケイヤク</t>
    </rPh>
    <phoneticPr fontId="2"/>
  </si>
  <si>
    <t>補強土壁の降雨実験補助業務</t>
    <rPh sb="0" eb="4">
      <t>ホキョウドヘキ</t>
    </rPh>
    <rPh sb="5" eb="13">
      <t>コウウジッケンホジョギョウム</t>
    </rPh>
    <phoneticPr fontId="2"/>
  </si>
  <si>
    <t>㈱日の丸商事</t>
    <rPh sb="1" eb="2">
      <t>ヒ</t>
    </rPh>
    <rPh sb="3" eb="6">
      <t>マルショウジ</t>
    </rPh>
    <phoneticPr fontId="2"/>
  </si>
  <si>
    <t>茨城県つくば市田中2126番地の２</t>
    <rPh sb="0" eb="3">
      <t>イバラキケン</t>
    </rPh>
    <rPh sb="6" eb="7">
      <t>シ</t>
    </rPh>
    <rPh sb="7" eb="9">
      <t>タナカ</t>
    </rPh>
    <rPh sb="13" eb="15">
      <t>バンチ</t>
    </rPh>
    <phoneticPr fontId="2"/>
  </si>
  <si>
    <t>㈱アイ・エス・エス</t>
    <phoneticPr fontId="2"/>
  </si>
  <si>
    <t>東京都港区三田３－13－12</t>
    <rPh sb="0" eb="3">
      <t>トウキョウト</t>
    </rPh>
    <rPh sb="3" eb="5">
      <t>ミナトク</t>
    </rPh>
    <rPh sb="5" eb="7">
      <t>ミタ</t>
    </rPh>
    <phoneticPr fontId="2"/>
  </si>
  <si>
    <t>㈱フコックス</t>
    <phoneticPr fontId="2"/>
  </si>
  <si>
    <t>東京都江東区佐賀１丁目１番12号</t>
    <phoneticPr fontId="2"/>
  </si>
  <si>
    <t>東北緑化環境保全㈱</t>
    <phoneticPr fontId="2"/>
  </si>
  <si>
    <t>宮城県仙台市青葉区本町２丁目５番１号</t>
    <phoneticPr fontId="2"/>
  </si>
  <si>
    <t>6370001011342</t>
    <phoneticPr fontId="2"/>
  </si>
  <si>
    <t>7050001016075</t>
    <phoneticPr fontId="2"/>
  </si>
  <si>
    <t>2010001009310</t>
    <phoneticPr fontId="2"/>
  </si>
  <si>
    <t>1010601006006</t>
    <phoneticPr fontId="2"/>
  </si>
  <si>
    <t>㈱東洋計測リサーチ</t>
    <rPh sb="1" eb="5">
      <t>トウヨウケイソク</t>
    </rPh>
    <phoneticPr fontId="2"/>
  </si>
  <si>
    <t>茨城県つくば市東光台１丁目６－６</t>
    <rPh sb="0" eb="3">
      <t>イバラキケン</t>
    </rPh>
    <rPh sb="6" eb="7">
      <t>シ</t>
    </rPh>
    <rPh sb="7" eb="10">
      <t>トウコウダイ</t>
    </rPh>
    <rPh sb="11" eb="13">
      <t>チョウメ</t>
    </rPh>
    <phoneticPr fontId="2"/>
  </si>
  <si>
    <t>茨城県つくば市東光台１丁目６－６</t>
    <rPh sb="0" eb="3">
      <t>イバラキケン</t>
    </rPh>
    <rPh sb="6" eb="7">
      <t>シ</t>
    </rPh>
    <rPh sb="7" eb="10">
      <t>トウコウダイ</t>
    </rPh>
    <rPh sb="11" eb="13">
      <t>チョウメ</t>
    </rPh>
    <phoneticPr fontId="2"/>
  </si>
  <si>
    <t>平成30年度油圧ショベル排出ガス測定業務</t>
    <rPh sb="0" eb="2">
      <t>ヘイセイ</t>
    </rPh>
    <rPh sb="4" eb="6">
      <t>ネンド</t>
    </rPh>
    <rPh sb="6" eb="8">
      <t>ユアツ</t>
    </rPh>
    <rPh sb="12" eb="14">
      <t>ハイシュツ</t>
    </rPh>
    <rPh sb="16" eb="18">
      <t>ソクテイ</t>
    </rPh>
    <rPh sb="18" eb="20">
      <t>ギョウム</t>
    </rPh>
    <phoneticPr fontId="2"/>
  </si>
  <si>
    <t>岩田電業㈱</t>
    <rPh sb="0" eb="2">
      <t>イワタ</t>
    </rPh>
    <rPh sb="2" eb="4">
      <t>デンギョウ</t>
    </rPh>
    <phoneticPr fontId="2"/>
  </si>
  <si>
    <t>神奈川県大和市南林間３－３－２</t>
    <rPh sb="0" eb="4">
      <t>カナガワケン</t>
    </rPh>
    <rPh sb="4" eb="7">
      <t>ヤマトシ</t>
    </rPh>
    <rPh sb="7" eb="8">
      <t>ミナミ</t>
    </rPh>
    <rPh sb="8" eb="10">
      <t>リンカン</t>
    </rPh>
    <phoneticPr fontId="2"/>
  </si>
  <si>
    <t>5021001029385</t>
    <phoneticPr fontId="2"/>
  </si>
  <si>
    <t>リアルタイム気象データ取得及びクラウドサーバー保守管理業務</t>
    <rPh sb="6" eb="8">
      <t>キショウ</t>
    </rPh>
    <rPh sb="11" eb="13">
      <t>シュトク</t>
    </rPh>
    <rPh sb="13" eb="14">
      <t>オヨ</t>
    </rPh>
    <rPh sb="23" eb="29">
      <t>ホシュカンリギョウム</t>
    </rPh>
    <phoneticPr fontId="2"/>
  </si>
  <si>
    <t>三井共同建設コンサルタント㈱　茨城営業所</t>
    <rPh sb="0" eb="6">
      <t>ミツイキョウドウケンセツ</t>
    </rPh>
    <rPh sb="15" eb="17">
      <t>イバラキ</t>
    </rPh>
    <rPh sb="17" eb="19">
      <t>エイギョウ</t>
    </rPh>
    <rPh sb="19" eb="20">
      <t>ジョ</t>
    </rPh>
    <phoneticPr fontId="2"/>
  </si>
  <si>
    <t>茨城県つくば市竹園２丁目10番地８</t>
    <rPh sb="0" eb="3">
      <t>イバラキケン</t>
    </rPh>
    <rPh sb="6" eb="7">
      <t>シ</t>
    </rPh>
    <rPh sb="7" eb="9">
      <t>タケゾノ</t>
    </rPh>
    <rPh sb="10" eb="12">
      <t>チョウメ</t>
    </rPh>
    <rPh sb="14" eb="16">
      <t>バンチ</t>
    </rPh>
    <phoneticPr fontId="2"/>
  </si>
  <si>
    <t>5011101020526</t>
    <phoneticPr fontId="2"/>
  </si>
  <si>
    <t>H30 1000KN疲労試験機整備</t>
    <rPh sb="10" eb="12">
      <t>ヒロウ</t>
    </rPh>
    <rPh sb="12" eb="15">
      <t>シケンキ</t>
    </rPh>
    <rPh sb="15" eb="17">
      <t>セイビ</t>
    </rPh>
    <phoneticPr fontId="2"/>
  </si>
  <si>
    <t>㈱島津製作所　つくば支店</t>
    <rPh sb="1" eb="3">
      <t>シマヅ</t>
    </rPh>
    <rPh sb="3" eb="6">
      <t>セイサクショ</t>
    </rPh>
    <rPh sb="10" eb="12">
      <t>シテン</t>
    </rPh>
    <phoneticPr fontId="2"/>
  </si>
  <si>
    <t>茨城県つくば市吾妻３丁目17－１</t>
    <rPh sb="0" eb="3">
      <t>イバラキケン</t>
    </rPh>
    <rPh sb="6" eb="7">
      <t>シ</t>
    </rPh>
    <rPh sb="7" eb="9">
      <t>アズマ</t>
    </rPh>
    <rPh sb="10" eb="12">
      <t>チョウメ</t>
    </rPh>
    <phoneticPr fontId="2"/>
  </si>
  <si>
    <t>6130001021068</t>
    <phoneticPr fontId="2"/>
  </si>
  <si>
    <t>二雁別橋試験桁運搬業務</t>
    <rPh sb="0" eb="1">
      <t>ニ</t>
    </rPh>
    <rPh sb="1" eb="2">
      <t>カリ</t>
    </rPh>
    <rPh sb="2" eb="3">
      <t>ベツ</t>
    </rPh>
    <rPh sb="3" eb="4">
      <t>ハシ</t>
    </rPh>
    <rPh sb="4" eb="6">
      <t>シケン</t>
    </rPh>
    <rPh sb="6" eb="7">
      <t>ケタ</t>
    </rPh>
    <rPh sb="7" eb="9">
      <t>ウンパン</t>
    </rPh>
    <rPh sb="9" eb="11">
      <t>ギョウム</t>
    </rPh>
    <phoneticPr fontId="2"/>
  </si>
  <si>
    <t>㈱ＨＲＣ研究所</t>
    <rPh sb="4" eb="7">
      <t>ケンキュウショ</t>
    </rPh>
    <phoneticPr fontId="2"/>
  </si>
  <si>
    <t>北海道札幌市豊平区月寒中央通６丁目１番15号</t>
    <rPh sb="0" eb="3">
      <t>ホッカイドウ</t>
    </rPh>
    <rPh sb="3" eb="6">
      <t>サッポロシ</t>
    </rPh>
    <rPh sb="6" eb="9">
      <t>トヨヒラク</t>
    </rPh>
    <rPh sb="9" eb="11">
      <t>ツキサム</t>
    </rPh>
    <rPh sb="11" eb="14">
      <t>チュウオウドオ</t>
    </rPh>
    <rPh sb="15" eb="17">
      <t>チョウメ</t>
    </rPh>
    <rPh sb="18" eb="19">
      <t>バン</t>
    </rPh>
    <rPh sb="21" eb="22">
      <t>ゴウ</t>
    </rPh>
    <phoneticPr fontId="2"/>
  </si>
  <si>
    <t>7430001015088</t>
    <phoneticPr fontId="2"/>
  </si>
  <si>
    <t>GISソフトウェアエクステンション購入</t>
    <phoneticPr fontId="2"/>
  </si>
  <si>
    <t>1010001012983</t>
    <phoneticPr fontId="2"/>
  </si>
  <si>
    <t>㈱大塚商会</t>
    <phoneticPr fontId="2"/>
  </si>
  <si>
    <t>東京都千代田区飯田橋２丁目18番４号</t>
    <phoneticPr fontId="2"/>
  </si>
  <si>
    <t>液体クロマトグラフ質量分析装置保守点検業務</t>
    <rPh sb="0" eb="2">
      <t>エキタイ</t>
    </rPh>
    <rPh sb="9" eb="21">
      <t>シツリョウブンセキソウチホシュテンケンギョウム</t>
    </rPh>
    <phoneticPr fontId="2"/>
  </si>
  <si>
    <t>㈱藤原製作所　つくば営業所</t>
    <rPh sb="1" eb="3">
      <t>フジワラ</t>
    </rPh>
    <rPh sb="3" eb="6">
      <t>セイサクショ</t>
    </rPh>
    <rPh sb="10" eb="13">
      <t>エイギョウショ</t>
    </rPh>
    <phoneticPr fontId="2"/>
  </si>
  <si>
    <t>茨城県つくば市若栗225番４号</t>
    <rPh sb="0" eb="3">
      <t>イバラキケン</t>
    </rPh>
    <rPh sb="6" eb="7">
      <t>シ</t>
    </rPh>
    <rPh sb="7" eb="9">
      <t>ワカグリ</t>
    </rPh>
    <rPh sb="12" eb="13">
      <t>バン</t>
    </rPh>
    <rPh sb="14" eb="15">
      <t>ゴウ</t>
    </rPh>
    <phoneticPr fontId="2"/>
  </si>
  <si>
    <t>2011501004016</t>
    <phoneticPr fontId="2"/>
  </si>
  <si>
    <t>平成30年度　盗用検知オンラインツール利用ライセンス購入</t>
    <phoneticPr fontId="2"/>
  </si>
  <si>
    <t>1011201007113</t>
    <phoneticPr fontId="2"/>
  </si>
  <si>
    <t>路盤材料締固め実験補助業務</t>
    <phoneticPr fontId="2"/>
  </si>
  <si>
    <t>高遮塩性コンクリート耐久性試験業務</t>
    <phoneticPr fontId="2"/>
  </si>
  <si>
    <t>PC杭模型製作</t>
    <phoneticPr fontId="2"/>
  </si>
  <si>
    <t>ステンレス鋼材を用いたボルト継手試験体の再すべり耐力試験業務</t>
    <phoneticPr fontId="2"/>
  </si>
  <si>
    <t>アールテックコンサルタント㈱</t>
    <phoneticPr fontId="2"/>
  </si>
  <si>
    <t>日本コンクリート工業㈱</t>
    <phoneticPr fontId="2"/>
  </si>
  <si>
    <t>ｉエンジニアリング㈱</t>
    <phoneticPr fontId="2"/>
  </si>
  <si>
    <t>アシストマイクロ㈱</t>
    <phoneticPr fontId="2"/>
  </si>
  <si>
    <t>東京都中野区本町３丁目31番11号</t>
    <phoneticPr fontId="2"/>
  </si>
  <si>
    <t>千葉県野田市七光台341－13</t>
    <rPh sb="0" eb="3">
      <t>チバケン</t>
    </rPh>
    <rPh sb="3" eb="6">
      <t>ノダシ</t>
    </rPh>
    <rPh sb="6" eb="8">
      <t>ナナヒカ</t>
    </rPh>
    <rPh sb="8" eb="9">
      <t>ダイ</t>
    </rPh>
    <phoneticPr fontId="2"/>
  </si>
  <si>
    <t>5040001072146</t>
    <phoneticPr fontId="2"/>
  </si>
  <si>
    <t>東京都港区芝浦４－６－14</t>
    <rPh sb="0" eb="7">
      <t>トウキョウトミナトクシバウラ</t>
    </rPh>
    <phoneticPr fontId="2"/>
  </si>
  <si>
    <t>東京都江東区枝川２丁目13番１号</t>
    <rPh sb="0" eb="3">
      <t>トウキョウト</t>
    </rPh>
    <rPh sb="3" eb="6">
      <t>コウトウク</t>
    </rPh>
    <rPh sb="6" eb="8">
      <t>エダカワ</t>
    </rPh>
    <rPh sb="9" eb="11">
      <t>チョウメ</t>
    </rPh>
    <rPh sb="13" eb="14">
      <t>バン</t>
    </rPh>
    <rPh sb="15" eb="16">
      <t>ゴウ</t>
    </rPh>
    <phoneticPr fontId="2"/>
  </si>
  <si>
    <t>茨城県つくば市要204番地</t>
    <phoneticPr fontId="2"/>
  </si>
  <si>
    <t>8010401022551</t>
    <phoneticPr fontId="2"/>
  </si>
  <si>
    <t>9010701011534</t>
    <phoneticPr fontId="2"/>
  </si>
  <si>
    <t>6010505002096</t>
    <phoneticPr fontId="2"/>
  </si>
  <si>
    <t>㈱フジケンエンジニアリング</t>
  </si>
  <si>
    <t>東京都渋谷区代々木２－23－１</t>
    <rPh sb="0" eb="3">
      <t>トウキョウト</t>
    </rPh>
    <rPh sb="3" eb="6">
      <t>シブヤク</t>
    </rPh>
    <rPh sb="6" eb="9">
      <t>ヨヨギ</t>
    </rPh>
    <phoneticPr fontId="2"/>
  </si>
  <si>
    <t>3011001020529</t>
    <phoneticPr fontId="2"/>
  </si>
  <si>
    <t xml:space="preserve">舗装たわみ測定装置検定補助業務（単価契約） </t>
    <phoneticPr fontId="2"/>
  </si>
  <si>
    <t xml:space="preserve">（一財）土木研究センター </t>
    <phoneticPr fontId="2"/>
  </si>
  <si>
    <t>6010505002096</t>
    <phoneticPr fontId="2"/>
  </si>
  <si>
    <t xml:space="preserve">あと施工アンカー耐荷力試験業務 </t>
    <phoneticPr fontId="2"/>
  </si>
  <si>
    <t xml:space="preserve">舗装支持力に関する試験舗装および試験業務 </t>
    <phoneticPr fontId="2"/>
  </si>
  <si>
    <t xml:space="preserve">雨量計データ転送システム購入 </t>
    <phoneticPr fontId="2"/>
  </si>
  <si>
    <t>太陽計器㈱</t>
    <phoneticPr fontId="2"/>
  </si>
  <si>
    <t>東京都港区新橋２丁目８番14号</t>
    <phoneticPr fontId="2"/>
  </si>
  <si>
    <t>3010401017507</t>
    <phoneticPr fontId="2"/>
  </si>
  <si>
    <t xml:space="preserve">路床の小規模掘削及び埋め戻しによる締固め試験 </t>
    <phoneticPr fontId="2"/>
  </si>
  <si>
    <t xml:space="preserve">平成30年度ストップホール疲労試験作業 </t>
    <phoneticPr fontId="2"/>
  </si>
  <si>
    <t>舗装用万能試験装置購入</t>
    <rPh sb="0" eb="3">
      <t>ホソウヨウ</t>
    </rPh>
    <rPh sb="3" eb="5">
      <t>バンノウ</t>
    </rPh>
    <rPh sb="5" eb="7">
      <t>シケン</t>
    </rPh>
    <rPh sb="7" eb="9">
      <t>ソウチ</t>
    </rPh>
    <rPh sb="9" eb="11">
      <t>コウニュウ</t>
    </rPh>
    <phoneticPr fontId="2"/>
  </si>
  <si>
    <t>㈱インテスコ</t>
    <phoneticPr fontId="3"/>
  </si>
  <si>
    <t>千葉県松戸市和名ヶ谷994</t>
    <rPh sb="0" eb="3">
      <t>チバケン</t>
    </rPh>
    <rPh sb="3" eb="6">
      <t>マツドシ</t>
    </rPh>
    <rPh sb="6" eb="7">
      <t>ワ</t>
    </rPh>
    <phoneticPr fontId="3"/>
  </si>
  <si>
    <t>1040001034868</t>
    <phoneticPr fontId="2"/>
  </si>
  <si>
    <t>歌高架橋撤去桁保管場所整備業務</t>
    <rPh sb="0" eb="1">
      <t>ウタ</t>
    </rPh>
    <rPh sb="1" eb="4">
      <t>コウカキョウ</t>
    </rPh>
    <rPh sb="4" eb="6">
      <t>テッキョ</t>
    </rPh>
    <rPh sb="6" eb="7">
      <t>ケタ</t>
    </rPh>
    <rPh sb="7" eb="9">
      <t>ホカン</t>
    </rPh>
    <rPh sb="9" eb="11">
      <t>バショ</t>
    </rPh>
    <rPh sb="11" eb="13">
      <t>セイビ</t>
    </rPh>
    <rPh sb="13" eb="15">
      <t>ギョウム</t>
    </rPh>
    <phoneticPr fontId="2"/>
  </si>
  <si>
    <t>歌高架橋撤去桁運搬業務</t>
    <rPh sb="0" eb="1">
      <t>ウタ</t>
    </rPh>
    <rPh sb="1" eb="4">
      <t>コウカキョウ</t>
    </rPh>
    <rPh sb="4" eb="6">
      <t>テッキョ</t>
    </rPh>
    <rPh sb="6" eb="7">
      <t>ケタ</t>
    </rPh>
    <rPh sb="7" eb="9">
      <t>ウンパン</t>
    </rPh>
    <rPh sb="9" eb="11">
      <t>ギョウム</t>
    </rPh>
    <phoneticPr fontId="2"/>
  </si>
  <si>
    <t>平成30年度土木機械設備の潤滑油分析業務（単価契約）</t>
    <rPh sb="0" eb="2">
      <t>ヘイセイ</t>
    </rPh>
    <rPh sb="4" eb="6">
      <t>ネンド</t>
    </rPh>
    <rPh sb="6" eb="8">
      <t>ドボク</t>
    </rPh>
    <rPh sb="8" eb="10">
      <t>キカイ</t>
    </rPh>
    <rPh sb="10" eb="12">
      <t>セツビ</t>
    </rPh>
    <rPh sb="13" eb="16">
      <t>ジュンカツユ</t>
    </rPh>
    <rPh sb="16" eb="18">
      <t>ブンセキ</t>
    </rPh>
    <rPh sb="18" eb="20">
      <t>ギョウム</t>
    </rPh>
    <rPh sb="21" eb="23">
      <t>タンカ</t>
    </rPh>
    <rPh sb="23" eb="25">
      <t>ケイヤク</t>
    </rPh>
    <phoneticPr fontId="2"/>
  </si>
  <si>
    <t>トライボテックス㈱</t>
    <phoneticPr fontId="2"/>
  </si>
  <si>
    <t>愛知県大府市長草町山口45番地の７</t>
    <rPh sb="0" eb="11">
      <t>アイチケンオオブシナガクサマチヤマグチ</t>
    </rPh>
    <rPh sb="13" eb="15">
      <t>バンチ</t>
    </rPh>
    <phoneticPr fontId="2"/>
  </si>
  <si>
    <t>3180001092636</t>
    <phoneticPr fontId="2"/>
  </si>
  <si>
    <t>鉄屑売払</t>
    <rPh sb="0" eb="2">
      <t>テツクズ</t>
    </rPh>
    <rPh sb="2" eb="3">
      <t>ウ</t>
    </rPh>
    <rPh sb="3" eb="4">
      <t>ハラ</t>
    </rPh>
    <phoneticPr fontId="2"/>
  </si>
  <si>
    <t>㈱ＹＭ商会</t>
    <rPh sb="3" eb="5">
      <t>ショウカイ</t>
    </rPh>
    <phoneticPr fontId="2"/>
  </si>
  <si>
    <t>茨城県筑西市松原1431－２</t>
    <rPh sb="0" eb="3">
      <t>イバラキケン</t>
    </rPh>
    <rPh sb="3" eb="6">
      <t>チクセイシ</t>
    </rPh>
    <rPh sb="6" eb="8">
      <t>マツバラ</t>
    </rPh>
    <phoneticPr fontId="2"/>
  </si>
  <si>
    <t>8050001033573</t>
    <phoneticPr fontId="2"/>
  </si>
  <si>
    <t>排水機場ポンプ設備状態監視データ収集計測装置設置業務</t>
    <rPh sb="0" eb="4">
      <t>ハイスイキジョウ</t>
    </rPh>
    <rPh sb="7" eb="13">
      <t>セツビジョウタイカンシ</t>
    </rPh>
    <rPh sb="16" eb="26">
      <t>シュウシュウケイソクソウチセッチギョウム</t>
    </rPh>
    <phoneticPr fontId="2"/>
  </si>
  <si>
    <t>㈱イー・アイ・ソル</t>
    <phoneticPr fontId="2"/>
  </si>
  <si>
    <t>東京都港区芝５丁目33番７号</t>
    <rPh sb="0" eb="3">
      <t>トウキョウト</t>
    </rPh>
    <rPh sb="3" eb="5">
      <t>ミナトク</t>
    </rPh>
    <rPh sb="5" eb="6">
      <t>シバ</t>
    </rPh>
    <rPh sb="7" eb="9">
      <t>チョウメ</t>
    </rPh>
    <rPh sb="11" eb="12">
      <t>バン</t>
    </rPh>
    <rPh sb="13" eb="14">
      <t>ゴウ</t>
    </rPh>
    <phoneticPr fontId="2"/>
  </si>
  <si>
    <t>1010401065722</t>
    <phoneticPr fontId="2"/>
  </si>
  <si>
    <t>再生骨材コンクリート試験業務</t>
    <rPh sb="0" eb="2">
      <t>サイセイ</t>
    </rPh>
    <rPh sb="2" eb="4">
      <t>コツザイ</t>
    </rPh>
    <rPh sb="10" eb="14">
      <t>シケンギョウム</t>
    </rPh>
    <phoneticPr fontId="2"/>
  </si>
  <si>
    <t>ステンレス鋼部材の長柱載荷試験補助作業</t>
    <rPh sb="5" eb="6">
      <t>コウ</t>
    </rPh>
    <rPh sb="6" eb="8">
      <t>ブザイ</t>
    </rPh>
    <rPh sb="9" eb="11">
      <t>チョウチュウ</t>
    </rPh>
    <rPh sb="11" eb="13">
      <t>サイカ</t>
    </rPh>
    <rPh sb="13" eb="15">
      <t>シケン</t>
    </rPh>
    <rPh sb="15" eb="17">
      <t>ホジョ</t>
    </rPh>
    <rPh sb="17" eb="19">
      <t>サギョウ</t>
    </rPh>
    <phoneticPr fontId="2"/>
  </si>
  <si>
    <t>平成30年度ダウエルバー分析業務</t>
    <rPh sb="0" eb="2">
      <t>ヘイセイ</t>
    </rPh>
    <rPh sb="4" eb="6">
      <t>ネンド</t>
    </rPh>
    <rPh sb="12" eb="14">
      <t>ブンセキ</t>
    </rPh>
    <rPh sb="14" eb="16">
      <t>ギョウム</t>
    </rPh>
    <phoneticPr fontId="2"/>
  </si>
  <si>
    <t>日鉄住金テクノロジー㈱　営業統括部　東京営業所</t>
    <rPh sb="0" eb="4">
      <t>ニッテツスミキン</t>
    </rPh>
    <rPh sb="12" eb="14">
      <t>エイギョウ</t>
    </rPh>
    <rPh sb="14" eb="17">
      <t>トウカツブ</t>
    </rPh>
    <rPh sb="18" eb="20">
      <t>トウキョウ</t>
    </rPh>
    <rPh sb="20" eb="23">
      <t>エイギョウショ</t>
    </rPh>
    <phoneticPr fontId="2"/>
  </si>
  <si>
    <t>東京都千代田区有楽町１－７－１</t>
    <rPh sb="0" eb="3">
      <t>トウキョウト</t>
    </rPh>
    <rPh sb="3" eb="7">
      <t>チヨダク</t>
    </rPh>
    <rPh sb="7" eb="10">
      <t>ユウラクチョウ</t>
    </rPh>
    <phoneticPr fontId="2"/>
  </si>
  <si>
    <t>5140001049415</t>
    <phoneticPr fontId="2"/>
  </si>
  <si>
    <t>既設歩道橋デッキプレート試験体製作</t>
    <rPh sb="0" eb="2">
      <t>キセツ</t>
    </rPh>
    <rPh sb="2" eb="5">
      <t>ホドウキョウ</t>
    </rPh>
    <rPh sb="12" eb="14">
      <t>シケン</t>
    </rPh>
    <rPh sb="14" eb="15">
      <t>タイ</t>
    </rPh>
    <rPh sb="15" eb="17">
      <t>セイサク</t>
    </rPh>
    <phoneticPr fontId="2"/>
  </si>
  <si>
    <t>排水機場ポンプ設備状態監視データによる異常検知のためのAI手法評価作業</t>
    <phoneticPr fontId="2"/>
  </si>
  <si>
    <t>ブレインズテクノロジー㈱</t>
    <phoneticPr fontId="2"/>
  </si>
  <si>
    <t>東京都港区高輪３－23－17</t>
    <phoneticPr fontId="2"/>
  </si>
  <si>
    <t>3010601036265</t>
    <phoneticPr fontId="2"/>
  </si>
  <si>
    <t>見かけのリラクセーション試験機器購入</t>
    <phoneticPr fontId="2"/>
  </si>
  <si>
    <t>㈱東京測器研究所　つくば営業所</t>
    <phoneticPr fontId="2"/>
  </si>
  <si>
    <t>茨城県つくば市研究学園１－２－２</t>
    <phoneticPr fontId="2"/>
  </si>
  <si>
    <t>6010701006537</t>
    <phoneticPr fontId="2"/>
  </si>
  <si>
    <t>コンクリートの凍結融解試験業務</t>
    <rPh sb="7" eb="9">
      <t>トウケツ</t>
    </rPh>
    <rPh sb="9" eb="11">
      <t>ユウカイ</t>
    </rPh>
    <rPh sb="11" eb="13">
      <t>シケン</t>
    </rPh>
    <rPh sb="13" eb="15">
      <t>ギョウム</t>
    </rPh>
    <phoneticPr fontId="2"/>
  </si>
  <si>
    <t xml:space="preserve">コンプレッサーおよびイオンゲージの交換修理業務 </t>
    <phoneticPr fontId="2"/>
  </si>
  <si>
    <t>流出モデル用計算機購入</t>
    <phoneticPr fontId="2"/>
  </si>
  <si>
    <t>㈱オー・ティ・ビー</t>
    <phoneticPr fontId="2"/>
  </si>
  <si>
    <t>宮城県仙台市宮城野区鶴ヶ谷４丁目１番地６</t>
    <phoneticPr fontId="2"/>
  </si>
  <si>
    <t>3370001004794</t>
    <phoneticPr fontId="2"/>
  </si>
  <si>
    <t>雪崩観測用地震計外２点購入</t>
    <phoneticPr fontId="2"/>
  </si>
  <si>
    <t>㈱測商新潟</t>
    <phoneticPr fontId="2"/>
  </si>
  <si>
    <t>新潟県新潟市中央区文京町11番２号</t>
    <phoneticPr fontId="2"/>
  </si>
  <si>
    <t>8110001002902</t>
    <phoneticPr fontId="2"/>
  </si>
  <si>
    <t>液体クロマトグラフ飛行時間型質量分析装置購入</t>
    <phoneticPr fontId="2"/>
  </si>
  <si>
    <t>理科研㈱</t>
    <phoneticPr fontId="2"/>
  </si>
  <si>
    <t>愛知県名古屋市中区新栄１－33－１</t>
    <phoneticPr fontId="2"/>
  </si>
  <si>
    <t>8180001124830</t>
    <phoneticPr fontId="2"/>
  </si>
  <si>
    <t>財務会計システム設計、導入及び運用支援業務</t>
    <phoneticPr fontId="2"/>
  </si>
  <si>
    <t xml:space="preserve">㈱ＮＴＴデータ・アイ </t>
    <phoneticPr fontId="2"/>
  </si>
  <si>
    <t>東京都新宿区揚場町１番18号</t>
    <rPh sb="0" eb="3">
      <t>トウキョウト</t>
    </rPh>
    <rPh sb="3" eb="6">
      <t>シンジュクク</t>
    </rPh>
    <rPh sb="6" eb="9">
      <t>アゲバチョウ</t>
    </rPh>
    <rPh sb="10" eb="11">
      <t>バン</t>
    </rPh>
    <rPh sb="13" eb="14">
      <t>ゴウ</t>
    </rPh>
    <phoneticPr fontId="2"/>
  </si>
  <si>
    <t>2011101056358</t>
    <phoneticPr fontId="2"/>
  </si>
  <si>
    <t>気候変動予測用サーバ購入</t>
    <phoneticPr fontId="2"/>
  </si>
  <si>
    <t>無人航空機購入</t>
    <phoneticPr fontId="2"/>
  </si>
  <si>
    <t>㈱Ｎｓｉ真岡</t>
    <phoneticPr fontId="2"/>
  </si>
  <si>
    <t>栃木県芳賀郡茂木町千本26－１</t>
    <phoneticPr fontId="2"/>
  </si>
  <si>
    <t>4060001011243</t>
    <phoneticPr fontId="2"/>
  </si>
  <si>
    <t>㈱ニューテック</t>
    <phoneticPr fontId="2"/>
  </si>
  <si>
    <t>東京都港区浜松町２－７－19</t>
    <phoneticPr fontId="2"/>
  </si>
  <si>
    <t>4010401039731</t>
    <phoneticPr fontId="2"/>
  </si>
  <si>
    <t>車両管理等業務（雪崩・地すべり研究センター）（単価契約）</t>
    <rPh sb="0" eb="2">
      <t>シャリョウ</t>
    </rPh>
    <rPh sb="2" eb="5">
      <t>カンリトウ</t>
    </rPh>
    <rPh sb="5" eb="7">
      <t>ギョウム</t>
    </rPh>
    <rPh sb="8" eb="10">
      <t>ナダレ</t>
    </rPh>
    <rPh sb="11" eb="12">
      <t>チ</t>
    </rPh>
    <rPh sb="15" eb="17">
      <t>ケンキュウ</t>
    </rPh>
    <rPh sb="23" eb="25">
      <t>タンカ</t>
    </rPh>
    <rPh sb="25" eb="27">
      <t>ケイヤク</t>
    </rPh>
    <phoneticPr fontId="3"/>
  </si>
  <si>
    <t>車両管理等業務（単価契約）</t>
    <rPh sb="0" eb="2">
      <t>シャリョウ</t>
    </rPh>
    <rPh sb="2" eb="5">
      <t>カンリトウ</t>
    </rPh>
    <rPh sb="5" eb="7">
      <t>ギョウム</t>
    </rPh>
    <rPh sb="8" eb="10">
      <t>タンカ</t>
    </rPh>
    <rPh sb="10" eb="12">
      <t>ケイヤク</t>
    </rPh>
    <phoneticPr fontId="3"/>
  </si>
  <si>
    <t>ゴム支承用ゴム材料のオゾンに対する耐久性能試験</t>
    <phoneticPr fontId="2"/>
  </si>
  <si>
    <t>（一財）化学物質評価研究機構</t>
    <phoneticPr fontId="2"/>
  </si>
  <si>
    <t>東京都文京区後楽１丁目４番25号</t>
    <phoneticPr fontId="2"/>
  </si>
  <si>
    <t>4010005015204</t>
    <phoneticPr fontId="2"/>
  </si>
  <si>
    <t>東京都千代田区鍛冶町１丁目８番６号</t>
    <rPh sb="0" eb="3">
      <t>トウキョウト</t>
    </rPh>
    <rPh sb="3" eb="7">
      <t>チヨダク</t>
    </rPh>
    <rPh sb="7" eb="10">
      <t>カジチョウ</t>
    </rPh>
    <rPh sb="11" eb="13">
      <t>チョウメ</t>
    </rPh>
    <rPh sb="14" eb="15">
      <t>バン</t>
    </rPh>
    <rPh sb="16" eb="17">
      <t>ゴウ</t>
    </rPh>
    <phoneticPr fontId="3"/>
  </si>
  <si>
    <t>㈱池田理化</t>
    <rPh sb="1" eb="3">
      <t>イケダ</t>
    </rPh>
    <rPh sb="3" eb="5">
      <t>リカ</t>
    </rPh>
    <phoneticPr fontId="3"/>
  </si>
  <si>
    <t xml:space="preserve">洋雑誌「Nature」ほか２点購入 </t>
    <phoneticPr fontId="2"/>
  </si>
  <si>
    <t>茨城県つくば市天久保４丁目６番４号</t>
    <rPh sb="0" eb="2">
      <t>イバラキケン</t>
    </rPh>
    <phoneticPr fontId="3"/>
  </si>
  <si>
    <t>丸善雄松堂㈱　筑波営業部</t>
    <rPh sb="0" eb="2">
      <t>マルゼン</t>
    </rPh>
    <rPh sb="2" eb="5">
      <t>ユウショウドウ</t>
    </rPh>
    <rPh sb="7" eb="9">
      <t>ツクバ</t>
    </rPh>
    <rPh sb="9" eb="11">
      <t>エイギョウ</t>
    </rPh>
    <rPh sb="11" eb="12">
      <t>ブ</t>
    </rPh>
    <phoneticPr fontId="3"/>
  </si>
  <si>
    <t>2010001034952</t>
    <phoneticPr fontId="2"/>
  </si>
  <si>
    <t>洋雑誌「ICE Specialist Engineering Journals Collection」購入</t>
    <phoneticPr fontId="2"/>
  </si>
  <si>
    <t>マシンガイダンスアップグレード業務</t>
    <phoneticPr fontId="2"/>
  </si>
  <si>
    <t>㈱トプコンソキアポジショニングジャパン</t>
    <phoneticPr fontId="2"/>
  </si>
  <si>
    <t>東京都板橋区蓮沼町75番１号</t>
    <phoneticPr fontId="2"/>
  </si>
  <si>
    <t>7011401007056</t>
    <phoneticPr fontId="2"/>
  </si>
  <si>
    <t>床版を有する鋼桁試験体載荷試験</t>
    <phoneticPr fontId="2"/>
  </si>
  <si>
    <t>３次元モデル作成ソフト購入</t>
    <phoneticPr fontId="2"/>
  </si>
  <si>
    <t>㈱みるくる</t>
    <phoneticPr fontId="3"/>
  </si>
  <si>
    <t>東京都渋谷区道玄坂１丁目12番１号</t>
    <phoneticPr fontId="3"/>
  </si>
  <si>
    <t>9011001040356</t>
    <phoneticPr fontId="2"/>
  </si>
  <si>
    <t>平成30年度パーソナルコンピュータ借上・保守（単価契約）</t>
    <phoneticPr fontId="2"/>
  </si>
  <si>
    <t>オリックス・レンテック㈱</t>
    <phoneticPr fontId="2"/>
  </si>
  <si>
    <t>東京都品川区北品川５丁目５番15号</t>
    <phoneticPr fontId="2"/>
  </si>
  <si>
    <t>3020001090176</t>
    <phoneticPr fontId="2"/>
  </si>
  <si>
    <t>中小河川洪水予測システムサーバ購入</t>
    <phoneticPr fontId="2"/>
  </si>
  <si>
    <t>東京都中央区日本橋富沢町７番13号</t>
    <rPh sb="0" eb="3">
      <t>トウキョウト</t>
    </rPh>
    <rPh sb="3" eb="6">
      <t>チュウオウク</t>
    </rPh>
    <rPh sb="6" eb="12">
      <t>ニホンバシトミザワチョウ</t>
    </rPh>
    <rPh sb="13" eb="14">
      <t>バン</t>
    </rPh>
    <rPh sb="16" eb="17">
      <t>ゴウ</t>
    </rPh>
    <phoneticPr fontId="3"/>
  </si>
  <si>
    <t>㈱ＨＰＣテック</t>
    <phoneticPr fontId="3"/>
  </si>
  <si>
    <t>7010001120401</t>
    <phoneticPr fontId="2"/>
  </si>
  <si>
    <t>軟弱地盤での車両走行性の測定作業</t>
    <rPh sb="0" eb="4">
      <t>ナンジャクジバン</t>
    </rPh>
    <rPh sb="6" eb="11">
      <t>シャリョウソウコウセイ</t>
    </rPh>
    <rPh sb="12" eb="16">
      <t>ソクテイサギョウ</t>
    </rPh>
    <phoneticPr fontId="2"/>
  </si>
  <si>
    <t>撤去照明柱腐食欠損測定作業</t>
    <rPh sb="0" eb="5">
      <t>テッキョショウメイチュウ</t>
    </rPh>
    <rPh sb="5" eb="13">
      <t>フショクケッソンソクテイサギョウ</t>
    </rPh>
    <phoneticPr fontId="2"/>
  </si>
  <si>
    <t>河床変動解析用計算機購入</t>
    <rPh sb="0" eb="2">
      <t>カショウ</t>
    </rPh>
    <rPh sb="2" eb="4">
      <t>ヘンドウ</t>
    </rPh>
    <rPh sb="4" eb="7">
      <t>カイセキヨウ</t>
    </rPh>
    <rPh sb="7" eb="10">
      <t>ケイサンキ</t>
    </rPh>
    <rPh sb="10" eb="12">
      <t>コウニュウ</t>
    </rPh>
    <phoneticPr fontId="2"/>
  </si>
  <si>
    <t>平成30年度汎用構造解析ソフトウェアライセンス購入</t>
    <rPh sb="0" eb="2">
      <t>ヘイセイ</t>
    </rPh>
    <rPh sb="4" eb="6">
      <t>ネンド</t>
    </rPh>
    <rPh sb="6" eb="8">
      <t>ハンヨウ</t>
    </rPh>
    <rPh sb="8" eb="10">
      <t>コウゾウ</t>
    </rPh>
    <rPh sb="10" eb="12">
      <t>カイセキ</t>
    </rPh>
    <rPh sb="23" eb="25">
      <t>コウニュウ</t>
    </rPh>
    <phoneticPr fontId="2"/>
  </si>
  <si>
    <t>２次元レーザ変位計購入</t>
    <rPh sb="1" eb="3">
      <t>ジゲン</t>
    </rPh>
    <rPh sb="6" eb="9">
      <t>ヘンイケイ</t>
    </rPh>
    <rPh sb="9" eb="11">
      <t>コウニュウ</t>
    </rPh>
    <phoneticPr fontId="2"/>
  </si>
  <si>
    <t>せん断試験用コンクリート梁供試体製作</t>
    <rPh sb="2" eb="3">
      <t>ダン</t>
    </rPh>
    <rPh sb="3" eb="5">
      <t>シケン</t>
    </rPh>
    <rPh sb="5" eb="6">
      <t>ヨウ</t>
    </rPh>
    <rPh sb="12" eb="18">
      <t>ハリキョウシタイセイサク</t>
    </rPh>
    <phoneticPr fontId="2"/>
  </si>
  <si>
    <t>撤去RC床版劣化調査</t>
    <rPh sb="0" eb="2">
      <t>テッキョ</t>
    </rPh>
    <rPh sb="4" eb="6">
      <t>ショウバン</t>
    </rPh>
    <rPh sb="6" eb="8">
      <t>レッカ</t>
    </rPh>
    <rPh sb="8" eb="10">
      <t>チョウサ</t>
    </rPh>
    <phoneticPr fontId="2"/>
  </si>
  <si>
    <t>自動アブソン蒸留回収装置等購入</t>
    <rPh sb="0" eb="2">
      <t>ジドウ</t>
    </rPh>
    <rPh sb="6" eb="8">
      <t>ジョウリュウ</t>
    </rPh>
    <rPh sb="8" eb="10">
      <t>カイシュウ</t>
    </rPh>
    <rPh sb="10" eb="12">
      <t>ソウチ</t>
    </rPh>
    <rPh sb="12" eb="13">
      <t>トウ</t>
    </rPh>
    <rPh sb="13" eb="15">
      <t>コウニュウ</t>
    </rPh>
    <phoneticPr fontId="2"/>
  </si>
  <si>
    <t>大型ふるい振とう機購入</t>
    <rPh sb="0" eb="2">
      <t>オオガタ</t>
    </rPh>
    <rPh sb="5" eb="6">
      <t>シン</t>
    </rPh>
    <rPh sb="8" eb="9">
      <t>キ</t>
    </rPh>
    <rPh sb="9" eb="11">
      <t>コウニュウ</t>
    </rPh>
    <phoneticPr fontId="2"/>
  </si>
  <si>
    <t>３次元測量機器購入</t>
    <rPh sb="1" eb="3">
      <t>ジゲン</t>
    </rPh>
    <rPh sb="3" eb="5">
      <t>ソクリョウ</t>
    </rPh>
    <rPh sb="5" eb="7">
      <t>キキ</t>
    </rPh>
    <rPh sb="7" eb="9">
      <t>コウニュウ</t>
    </rPh>
    <phoneticPr fontId="2"/>
  </si>
  <si>
    <t>H30 1000kN疲労試験機サーボ弁修理</t>
    <rPh sb="10" eb="12">
      <t>ヒロウ</t>
    </rPh>
    <rPh sb="12" eb="15">
      <t>シケンキ</t>
    </rPh>
    <rPh sb="18" eb="19">
      <t>ベン</t>
    </rPh>
    <rPh sb="19" eb="21">
      <t>シュウリ</t>
    </rPh>
    <phoneticPr fontId="2"/>
  </si>
  <si>
    <t>H30 1000kN疲労試験機作動油交換</t>
    <rPh sb="10" eb="12">
      <t>ヒロウ</t>
    </rPh>
    <rPh sb="12" eb="15">
      <t>シケンキ</t>
    </rPh>
    <rPh sb="15" eb="18">
      <t>サドウユ</t>
    </rPh>
    <rPh sb="18" eb="20">
      <t>コウカン</t>
    </rPh>
    <phoneticPr fontId="2"/>
  </si>
  <si>
    <t>平成29年度業務実績等報告書版下作成および印刷</t>
    <rPh sb="0" eb="2">
      <t>ヘイセイ</t>
    </rPh>
    <rPh sb="4" eb="6">
      <t>ネンド</t>
    </rPh>
    <rPh sb="6" eb="18">
      <t>ギョウムジッセキトウホウコクショハンシタサクセイ</t>
    </rPh>
    <rPh sb="21" eb="23">
      <t>インサツ</t>
    </rPh>
    <phoneticPr fontId="2"/>
  </si>
  <si>
    <t>恒温室改修</t>
    <rPh sb="0" eb="3">
      <t>コウオンシツ</t>
    </rPh>
    <rPh sb="3" eb="5">
      <t>カイシュウ</t>
    </rPh>
    <phoneticPr fontId="2"/>
  </si>
  <si>
    <t>ソフトウェア等ライセンス購入</t>
    <rPh sb="6" eb="7">
      <t>トウ</t>
    </rPh>
    <rPh sb="12" eb="14">
      <t>コウニュウ</t>
    </rPh>
    <phoneticPr fontId="2"/>
  </si>
  <si>
    <t>1000kN試験機用計測装置購入</t>
    <rPh sb="6" eb="10">
      <t>シケンキヨウ</t>
    </rPh>
    <rPh sb="10" eb="12">
      <t>ケイソク</t>
    </rPh>
    <rPh sb="12" eb="14">
      <t>ソウチ</t>
    </rPh>
    <rPh sb="14" eb="16">
      <t>コウニュウ</t>
    </rPh>
    <phoneticPr fontId="2"/>
  </si>
  <si>
    <t>三軸圧縮試験治具購入</t>
    <rPh sb="0" eb="1">
      <t>サン</t>
    </rPh>
    <rPh sb="1" eb="2">
      <t>ジク</t>
    </rPh>
    <rPh sb="2" eb="4">
      <t>アッシュク</t>
    </rPh>
    <rPh sb="4" eb="6">
      <t>シケン</t>
    </rPh>
    <rPh sb="6" eb="8">
      <t>ジグ</t>
    </rPh>
    <rPh sb="8" eb="10">
      <t>コウニュウ</t>
    </rPh>
    <phoneticPr fontId="2"/>
  </si>
  <si>
    <t>自動試料燃焼装置接続用ユニット一式購入</t>
    <rPh sb="0" eb="2">
      <t>ジドウ</t>
    </rPh>
    <rPh sb="2" eb="4">
      <t>シリョウ</t>
    </rPh>
    <rPh sb="4" eb="6">
      <t>ネンショウ</t>
    </rPh>
    <rPh sb="6" eb="8">
      <t>ソウチ</t>
    </rPh>
    <rPh sb="8" eb="11">
      <t>セツゾクヨウ</t>
    </rPh>
    <rPh sb="15" eb="17">
      <t>イッシキ</t>
    </rPh>
    <rPh sb="17" eb="19">
      <t>コウニュウ</t>
    </rPh>
    <phoneticPr fontId="2"/>
  </si>
  <si>
    <t>4020001020446</t>
    <phoneticPr fontId="2"/>
  </si>
  <si>
    <t>㈱ＩＤＡＪ</t>
    <phoneticPr fontId="2"/>
  </si>
  <si>
    <t>横浜市西区みなとみらい２－２－１－１</t>
    <phoneticPr fontId="2"/>
  </si>
  <si>
    <t>4120001051530</t>
    <phoneticPr fontId="2"/>
  </si>
  <si>
    <t>㈱キーエンス</t>
    <phoneticPr fontId="2"/>
  </si>
  <si>
    <t>大阪市東淀川区東中島１丁目３番14号</t>
    <phoneticPr fontId="2"/>
  </si>
  <si>
    <t>6030001062188</t>
    <phoneticPr fontId="2"/>
  </si>
  <si>
    <t>㈱ナカジマ技販</t>
    <phoneticPr fontId="3"/>
  </si>
  <si>
    <t>埼玉県鴻巣市大芦1731－２</t>
    <rPh sb="0" eb="8">
      <t>サイタマケンコウノスシオオアシ</t>
    </rPh>
    <phoneticPr fontId="3"/>
  </si>
  <si>
    <t>7050001028244</t>
    <phoneticPr fontId="2"/>
  </si>
  <si>
    <t>㈱テービック</t>
    <phoneticPr fontId="2"/>
  </si>
  <si>
    <t>茨城県つくばみらい市谷井田2195－７</t>
    <rPh sb="0" eb="3">
      <t>イバラキケン</t>
    </rPh>
    <rPh sb="9" eb="10">
      <t>シ</t>
    </rPh>
    <rPh sb="10" eb="12">
      <t>タニイ</t>
    </rPh>
    <rPh sb="12" eb="13">
      <t>タ</t>
    </rPh>
    <phoneticPr fontId="2"/>
  </si>
  <si>
    <t>1010001110829</t>
    <phoneticPr fontId="2"/>
  </si>
  <si>
    <t>リコージャパン㈱　茨城支社　ＬＡ営業部</t>
    <rPh sb="9" eb="11">
      <t>イバラキ</t>
    </rPh>
    <rPh sb="11" eb="13">
      <t>シシャ</t>
    </rPh>
    <rPh sb="16" eb="19">
      <t>エイギョウブ</t>
    </rPh>
    <phoneticPr fontId="2"/>
  </si>
  <si>
    <t>茨城県つくば市春日２－26－３</t>
    <rPh sb="0" eb="3">
      <t>イバラキケン</t>
    </rPh>
    <rPh sb="6" eb="7">
      <t>シ</t>
    </rPh>
    <rPh sb="7" eb="9">
      <t>カスガ</t>
    </rPh>
    <phoneticPr fontId="2"/>
  </si>
  <si>
    <t>茨城県つくば市研究学園１－２－２</t>
    <rPh sb="0" eb="3">
      <t>イバラキケン</t>
    </rPh>
    <rPh sb="6" eb="11">
      <t>シケンキュウガクエン</t>
    </rPh>
    <phoneticPr fontId="3"/>
  </si>
  <si>
    <t>6010701006537</t>
    <phoneticPr fontId="2"/>
  </si>
  <si>
    <t>㈱東京測器研究所　つくば営業所</t>
    <rPh sb="1" eb="8">
      <t>トウキョウソッキケンキュウジョ</t>
    </rPh>
    <rPh sb="12" eb="15">
      <t>エイギョウショ</t>
    </rPh>
    <phoneticPr fontId="3"/>
  </si>
  <si>
    <t>東京都渋谷区恵比寿西２－７－５</t>
    <rPh sb="0" eb="10">
      <t>トウキョウトシブヤクエビスニシ</t>
    </rPh>
    <phoneticPr fontId="3"/>
  </si>
  <si>
    <t>9011001013618</t>
    <phoneticPr fontId="2"/>
  </si>
  <si>
    <t>竹田理化工業㈱</t>
    <rPh sb="0" eb="2">
      <t>タケダ</t>
    </rPh>
    <rPh sb="2" eb="4">
      <t>リカ</t>
    </rPh>
    <rPh sb="4" eb="6">
      <t>コウギョウ</t>
    </rPh>
    <phoneticPr fontId="3"/>
  </si>
  <si>
    <t>東京都千代田区六番町６－28</t>
    <phoneticPr fontId="2"/>
  </si>
  <si>
    <t>7120001027809</t>
    <phoneticPr fontId="2"/>
  </si>
  <si>
    <t>茨城県つくば市山中152－４</t>
    <phoneticPr fontId="2"/>
  </si>
  <si>
    <t>前田印刷㈱　筑波支店</t>
    <phoneticPr fontId="2"/>
  </si>
  <si>
    <t>2220001006534</t>
    <phoneticPr fontId="2"/>
  </si>
  <si>
    <t>東京都千代田区岩本町２－７－11</t>
    <phoneticPr fontId="2"/>
  </si>
  <si>
    <t>3010001029349</t>
    <phoneticPr fontId="2"/>
  </si>
  <si>
    <t>㈱松見科学計測</t>
    <phoneticPr fontId="2"/>
  </si>
  <si>
    <t xml:space="preserve">㈱中研コンサルタント　東京支店
</t>
    <phoneticPr fontId="2"/>
  </si>
  <si>
    <t>iRICのモデル作成準備機能及び可視化機能改良等業務</t>
  </si>
  <si>
    <t>㈱ＲｉｖｅｒＬｉｎｋ</t>
  </si>
  <si>
    <t>5011301020680</t>
  </si>
  <si>
    <t>東京都杉並区宮前５丁目４番18号</t>
  </si>
  <si>
    <t>リアルタイムPCR装置購入</t>
  </si>
  <si>
    <t>3010001010696</t>
  </si>
  <si>
    <t>6130001021068</t>
  </si>
  <si>
    <t>岩石切断機購入</t>
    <phoneticPr fontId="2"/>
  </si>
  <si>
    <t xml:space="preserve">㈱筑波丸東 </t>
    <phoneticPr fontId="2"/>
  </si>
  <si>
    <t>5050001015839</t>
    <phoneticPr fontId="2"/>
  </si>
  <si>
    <t>茨城県つくば市境松字割地664番地７</t>
    <phoneticPr fontId="2"/>
  </si>
  <si>
    <t>マルチマイクロプレートリーダー購入</t>
    <phoneticPr fontId="2"/>
  </si>
  <si>
    <t xml:space="preserve">FRP緊張材引張及び付着試験業務 </t>
    <phoneticPr fontId="2"/>
  </si>
  <si>
    <t xml:space="preserve">水質水文共同実験棟２階事務室他空調機更新 </t>
    <phoneticPr fontId="2"/>
  </si>
  <si>
    <t>㈱アサヒテクノ</t>
    <phoneticPr fontId="2"/>
  </si>
  <si>
    <t>茨城県土浦市中村西根1871の36</t>
    <rPh sb="0" eb="3">
      <t>イバラキケン</t>
    </rPh>
    <rPh sb="3" eb="6">
      <t>ツチウラシ</t>
    </rPh>
    <rPh sb="6" eb="8">
      <t>ナカムラ</t>
    </rPh>
    <rPh sb="8" eb="9">
      <t>ニシ</t>
    </rPh>
    <rPh sb="9" eb="10">
      <t>ネ</t>
    </rPh>
    <phoneticPr fontId="2"/>
  </si>
  <si>
    <t>5050001008850</t>
    <phoneticPr fontId="2"/>
  </si>
  <si>
    <t xml:space="preserve">インテリジェント実験棟１階液体クロマトグラフ分析室他空調機更新 </t>
    <phoneticPr fontId="2"/>
  </si>
  <si>
    <t>㈱ショウテック　つくば営業所</t>
    <rPh sb="11" eb="14">
      <t>エイギョウショ</t>
    </rPh>
    <phoneticPr fontId="2"/>
  </si>
  <si>
    <t>茨城県つくば市天久保２－10－11</t>
    <rPh sb="0" eb="3">
      <t>イバラキケン</t>
    </rPh>
    <rPh sb="6" eb="7">
      <t>シ</t>
    </rPh>
    <rPh sb="7" eb="10">
      <t>アマクボ</t>
    </rPh>
    <phoneticPr fontId="2"/>
  </si>
  <si>
    <t>7010101001773</t>
    <phoneticPr fontId="2"/>
  </si>
  <si>
    <t>コンクリート供試体等廃棄</t>
    <phoneticPr fontId="2"/>
  </si>
  <si>
    <t>ブラスト処理装置購入</t>
    <phoneticPr fontId="2"/>
  </si>
  <si>
    <t>遠藤科学㈱　つくば営業所</t>
    <rPh sb="0" eb="4">
      <t>エンドウカガク</t>
    </rPh>
    <rPh sb="9" eb="12">
      <t>エイギョウショ</t>
    </rPh>
    <phoneticPr fontId="3"/>
  </si>
  <si>
    <t>茨城県つくば市天久保１－12－22</t>
    <rPh sb="0" eb="3">
      <t>イバラキケン</t>
    </rPh>
    <rPh sb="6" eb="7">
      <t>シ</t>
    </rPh>
    <rPh sb="7" eb="10">
      <t>アマクボ</t>
    </rPh>
    <phoneticPr fontId="3"/>
  </si>
  <si>
    <t>5080001000689</t>
    <phoneticPr fontId="2"/>
  </si>
  <si>
    <t xml:space="preserve">コンクリート材料調査 </t>
    <phoneticPr fontId="2"/>
  </si>
  <si>
    <t>バックアップ装置購入</t>
    <phoneticPr fontId="2"/>
  </si>
  <si>
    <t xml:space="preserve">㈱太平洋コンサルタント </t>
    <phoneticPr fontId="2"/>
  </si>
  <si>
    <t>7040001049885</t>
    <phoneticPr fontId="2"/>
  </si>
  <si>
    <t>千葉県佐倉市大作２－４－２</t>
    <rPh sb="0" eb="3">
      <t>チバケン</t>
    </rPh>
    <rPh sb="3" eb="6">
      <t>サクラシ</t>
    </rPh>
    <rPh sb="6" eb="8">
      <t>ダイサク</t>
    </rPh>
    <phoneticPr fontId="2"/>
  </si>
  <si>
    <t xml:space="preserve">材料構造共同実験RC棟３階材料物性実験室他空調機更新 </t>
    <phoneticPr fontId="2"/>
  </si>
  <si>
    <t xml:space="preserve">せん断試験用コンクリート梁小型供試体製作 </t>
    <phoneticPr fontId="2"/>
  </si>
  <si>
    <t>アシス㈱</t>
    <phoneticPr fontId="2"/>
  </si>
  <si>
    <t>茨城県稲敷市下太田4414番地</t>
    <rPh sb="0" eb="3">
      <t>イバラキケン</t>
    </rPh>
    <rPh sb="3" eb="6">
      <t>イナシキシ</t>
    </rPh>
    <rPh sb="6" eb="9">
      <t>シモオオタ</t>
    </rPh>
    <rPh sb="13" eb="15">
      <t>バンチ</t>
    </rPh>
    <phoneticPr fontId="2"/>
  </si>
  <si>
    <t>9050001026270</t>
    <phoneticPr fontId="2"/>
  </si>
  <si>
    <t xml:space="preserve">試験体養生用恒温恒湿槽の購入 </t>
    <phoneticPr fontId="2"/>
  </si>
  <si>
    <t>ヤマト科学㈱　筑波営業所</t>
    <rPh sb="3" eb="5">
      <t>カガク</t>
    </rPh>
    <rPh sb="7" eb="9">
      <t>ツクバ</t>
    </rPh>
    <rPh sb="9" eb="12">
      <t>エイギョウショ</t>
    </rPh>
    <phoneticPr fontId="3"/>
  </si>
  <si>
    <t>茨城県つくば市東２－10－４</t>
    <rPh sb="0" eb="3">
      <t>イバラキケン</t>
    </rPh>
    <rPh sb="6" eb="7">
      <t>シ</t>
    </rPh>
    <rPh sb="7" eb="8">
      <t>アズマ</t>
    </rPh>
    <phoneticPr fontId="3"/>
  </si>
  <si>
    <t>7010001059565</t>
    <phoneticPr fontId="2"/>
  </si>
  <si>
    <t>画像解析技術検証用コンクリート試験体製作業務</t>
    <phoneticPr fontId="2"/>
  </si>
  <si>
    <t>塗膜下亀裂調査技術の性能確認のための試験体製作加工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</si>
</sst>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0_ "/>
    <numFmt numFmtId="178" formatCode="[$-411]gggee&quot;年&quot;mm&quot;月&quot;dd&quot;日&quot;"/>
    <numFmt numFmtId="179" formatCode="0.0%"/>
    <numFmt numFmtId="180" formatCode="#,##0_);\(#,##0\)"/>
    <numFmt numFmtId="181" formatCode="_(* #,##0_);_(* \(#,##0\);_(* &quot;-&quot;_);_(@_)"/>
  </numFmts>
  <fonts count="13"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b/>
      <sz val="14"/>
      <color indexed="8"/>
      <name val="ＭＳ ゴシック"/>
      <family val="3"/>
      <charset val="128"/>
    </font>
    <font>
      <sz val="11"/>
      <color indexed="8"/>
      <name val="ＭＳ ゴシック"/>
      <family val="3"/>
      <charset val="128"/>
    </font>
    <font>
      <sz val="10"/>
      <color indexed="8"/>
      <name val="ＭＳ ゴシック"/>
      <family val="3"/>
      <charset val="128"/>
    </font>
    <font>
      <sz val="9"/>
      <color indexed="8"/>
      <name val="ＭＳ Ｐゴシック"/>
      <family val="3"/>
      <charset val="128"/>
    </font>
    <font>
      <sz val="11"/>
      <color theme="1"/>
      <name val="ＭＳ Ｐゴシック"/>
      <family val="2"/>
      <scheme val="minor"/>
    </font>
    <font>
      <sz val="10"/>
      <name val="ＭＳ ゴシック"/>
      <family val="3"/>
      <charset val="128"/>
    </font>
    <font>
      <sz val="10"/>
      <color theme="1"/>
      <name val="ＭＳ ゴシック"/>
      <family val="3"/>
      <charset val="128"/>
    </font>
    <font>
      <sz val="10"/>
      <color indexed="8"/>
      <name val="ＭＳ Ｐゴシック"/>
      <family val="3"/>
      <charset val="128"/>
    </font>
  </fonts>
  <fills count="4">
    <fill>
      <patternFill patternType="none"/>
    </fill>
    <fill>
      <patternFill patternType="gray125"/>
    </fill>
    <fill>
      <patternFill patternType="none">
        <fgColor rgb="FF000000"/>
        <bgColor rgb="FFFFFFFF"/>
      </patternFill>
    </fill>
    <fill>
      <patternFill patternType="solid">
        <fgColor indexed="22"/>
        <bgColor indexed="0"/>
      </patternFill>
    </fill>
  </fills>
  <borders count="7">
    <border>
      <left/>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7">
    <xf numFmtId="0" fontId="0" fillId="0" borderId="0"/>
    <xf numFmtId="0" fontId="1" fillId="2" borderId="0">
      <alignment vertical="center"/>
    </xf>
    <xf numFmtId="38" fontId="1" fillId="2" borderId="0" applyFont="0" applyFill="0" applyBorder="0" applyAlignment="0" applyProtection="0">
      <alignment vertical="center"/>
    </xf>
    <xf numFmtId="0" fontId="4" fillId="2" borderId="0"/>
    <xf numFmtId="181" fontId="8" fillId="2" borderId="0" applyFont="0" applyFill="0" applyBorder="0" applyAlignment="0" applyProtection="0"/>
    <xf numFmtId="0" fontId="9" fillId="2" borderId="0"/>
    <xf numFmtId="0" fontId="9" fillId="2" borderId="0"/>
  </cellStyleXfs>
  <cellXfs count="80">
    <xf numFmtId="0" fontId="0" fillId="0" borderId="0" xfId="0"/>
    <xf numFmtId="0" fontId="6" fillId="2" borderId="0" xfId="3" applyFont="1"/>
    <xf numFmtId="49" fontId="6" fillId="2" borderId="0" xfId="3" applyNumberFormat="1" applyFont="1"/>
    <xf numFmtId="49" fontId="7" fillId="3" borderId="2" xfId="3" applyNumberFormat="1" applyFont="1" applyFill="1" applyBorder="1" applyAlignment="1">
      <alignment horizontal="center" vertical="center" wrapText="1"/>
    </xf>
    <xf numFmtId="49" fontId="7" fillId="3" borderId="1" xfId="3" applyNumberFormat="1" applyFont="1" applyFill="1" applyBorder="1" applyAlignment="1">
      <alignment horizontal="center" vertical="center" wrapText="1"/>
    </xf>
    <xf numFmtId="49" fontId="7" fillId="3" borderId="1" xfId="3" applyNumberFormat="1" applyFont="1" applyFill="1" applyBorder="1" applyAlignment="1">
      <alignment horizontal="center" vertical="center"/>
    </xf>
    <xf numFmtId="0" fontId="6" fillId="2" borderId="0" xfId="3" applyFont="1" applyFill="1"/>
    <xf numFmtId="0" fontId="7" fillId="3" borderId="1" xfId="3" applyFont="1" applyFill="1" applyBorder="1" applyAlignment="1">
      <alignment horizontal="center" vertical="center"/>
    </xf>
    <xf numFmtId="49" fontId="7" fillId="2" borderId="0" xfId="3" applyNumberFormat="1" applyFont="1" applyBorder="1" applyAlignment="1">
      <alignment horizontal="center" vertical="center"/>
    </xf>
    <xf numFmtId="0" fontId="6" fillId="2" borderId="0" xfId="3" applyFont="1" applyAlignment="1">
      <alignment horizontal="center" vertical="center"/>
    </xf>
    <xf numFmtId="0" fontId="6" fillId="2" borderId="0" xfId="3" applyFont="1" applyAlignment="1">
      <alignment vertical="center"/>
    </xf>
    <xf numFmtId="49" fontId="6" fillId="2" borderId="0" xfId="3" applyNumberFormat="1" applyFont="1" applyAlignment="1">
      <alignment vertical="top"/>
    </xf>
    <xf numFmtId="49" fontId="10" fillId="0" borderId="5" xfId="0" applyNumberFormat="1" applyFont="1" applyFill="1" applyBorder="1" applyAlignment="1">
      <alignment vertical="center" shrinkToFit="1"/>
    </xf>
    <xf numFmtId="0" fontId="10" fillId="0" borderId="5" xfId="0" applyFont="1" applyFill="1" applyBorder="1" applyAlignment="1">
      <alignment vertical="center"/>
    </xf>
    <xf numFmtId="178" fontId="10" fillId="0" borderId="5" xfId="0" applyNumberFormat="1" applyFont="1" applyFill="1" applyBorder="1" applyAlignment="1">
      <alignment horizontal="center" vertical="center" wrapText="1"/>
    </xf>
    <xf numFmtId="0" fontId="10" fillId="0" borderId="5" xfId="0" applyFont="1" applyFill="1" applyBorder="1" applyAlignment="1">
      <alignment vertical="center" shrinkToFit="1"/>
    </xf>
    <xf numFmtId="0" fontId="10" fillId="0" borderId="5" xfId="0" applyFont="1" applyFill="1" applyBorder="1" applyAlignment="1">
      <alignment horizontal="center" vertical="center" wrapText="1"/>
    </xf>
    <xf numFmtId="180" fontId="10" fillId="0" borderId="5" xfId="0" applyNumberFormat="1" applyFont="1" applyFill="1" applyBorder="1" applyAlignment="1">
      <alignment horizontal="center" vertical="center" wrapText="1"/>
    </xf>
    <xf numFmtId="179" fontId="10" fillId="0" borderId="5" xfId="3" applyNumberFormat="1" applyFont="1" applyFill="1" applyBorder="1" applyAlignment="1">
      <alignment horizontal="center" vertical="center" wrapText="1"/>
    </xf>
    <xf numFmtId="49" fontId="10" fillId="0" borderId="5" xfId="3" applyNumberFormat="1" applyFont="1" applyFill="1" applyBorder="1" applyAlignment="1">
      <alignment vertical="top" wrapText="1"/>
    </xf>
    <xf numFmtId="49" fontId="10" fillId="0" borderId="6" xfId="0" applyNumberFormat="1" applyFont="1" applyFill="1" applyBorder="1" applyAlignment="1">
      <alignment vertical="center" shrinkToFit="1"/>
    </xf>
    <xf numFmtId="178" fontId="10" fillId="0" borderId="6" xfId="0" applyNumberFormat="1" applyFont="1" applyFill="1" applyBorder="1" applyAlignment="1">
      <alignment horizontal="center" vertical="center" wrapText="1"/>
    </xf>
    <xf numFmtId="0" fontId="10" fillId="0" borderId="6" xfId="0" applyFont="1" applyFill="1" applyBorder="1" applyAlignment="1">
      <alignment vertical="center" shrinkToFit="1"/>
    </xf>
    <xf numFmtId="0" fontId="10" fillId="0" borderId="6" xfId="0" applyFont="1" applyFill="1" applyBorder="1" applyAlignment="1">
      <alignment horizontal="center" vertical="center" wrapText="1"/>
    </xf>
    <xf numFmtId="180" fontId="10" fillId="0" borderId="6" xfId="0" applyNumberFormat="1" applyFont="1" applyFill="1" applyBorder="1" applyAlignment="1">
      <alignment horizontal="center" vertical="center" wrapText="1"/>
    </xf>
    <xf numFmtId="179" fontId="10" fillId="0" borderId="6" xfId="3" applyNumberFormat="1" applyFont="1" applyFill="1" applyBorder="1" applyAlignment="1">
      <alignment horizontal="center" vertical="center" wrapText="1"/>
    </xf>
    <xf numFmtId="49" fontId="10" fillId="0" borderId="6" xfId="3" applyNumberFormat="1" applyFont="1" applyFill="1" applyBorder="1" applyAlignment="1">
      <alignment vertical="top" wrapText="1"/>
    </xf>
    <xf numFmtId="49" fontId="10" fillId="0" borderId="3" xfId="0" applyNumberFormat="1" applyFont="1" applyFill="1" applyBorder="1" applyAlignment="1">
      <alignment vertical="center" shrinkToFit="1"/>
    </xf>
    <xf numFmtId="178" fontId="10" fillId="0" borderId="3" xfId="0" applyNumberFormat="1" applyFont="1" applyFill="1" applyBorder="1" applyAlignment="1">
      <alignment vertical="center" wrapText="1"/>
    </xf>
    <xf numFmtId="178" fontId="10" fillId="0" borderId="3"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180" fontId="10" fillId="0" borderId="3" xfId="0" applyNumberFormat="1" applyFont="1" applyFill="1" applyBorder="1" applyAlignment="1">
      <alignment horizontal="center" vertical="center" wrapText="1"/>
    </xf>
    <xf numFmtId="179" fontId="10" fillId="0" borderId="3" xfId="3" applyNumberFormat="1" applyFont="1" applyFill="1" applyBorder="1" applyAlignment="1">
      <alignment horizontal="center" vertical="center" wrapText="1"/>
    </xf>
    <xf numFmtId="177" fontId="10" fillId="0" borderId="3" xfId="4" applyNumberFormat="1" applyFont="1" applyFill="1" applyBorder="1" applyAlignment="1">
      <alignment horizontal="center" vertical="center"/>
    </xf>
    <xf numFmtId="178" fontId="10" fillId="0" borderId="5" xfId="3" applyNumberFormat="1" applyFont="1" applyFill="1" applyBorder="1" applyAlignment="1">
      <alignment horizontal="center" vertical="center" wrapText="1"/>
    </xf>
    <xf numFmtId="178" fontId="10" fillId="0" borderId="5" xfId="3" applyNumberFormat="1" applyFont="1" applyFill="1" applyBorder="1" applyAlignment="1">
      <alignment horizontal="left" vertical="center" wrapText="1"/>
    </xf>
    <xf numFmtId="0" fontId="10" fillId="0" borderId="5" xfId="3" applyFont="1" applyFill="1" applyBorder="1" applyAlignment="1">
      <alignment horizontal="center" vertical="center" wrapText="1"/>
    </xf>
    <xf numFmtId="176" fontId="10" fillId="0" borderId="5" xfId="3" applyNumberFormat="1" applyFont="1" applyFill="1" applyBorder="1" applyAlignment="1">
      <alignment horizontal="center" vertical="center" wrapText="1"/>
    </xf>
    <xf numFmtId="178" fontId="10" fillId="0" borderId="6" xfId="0" applyNumberFormat="1" applyFont="1" applyFill="1" applyBorder="1" applyAlignment="1">
      <alignment vertical="center" wrapText="1"/>
    </xf>
    <xf numFmtId="178" fontId="10" fillId="0" borderId="6" xfId="3" applyNumberFormat="1" applyFont="1" applyFill="1" applyBorder="1" applyAlignment="1">
      <alignment horizontal="center" vertical="center" wrapText="1"/>
    </xf>
    <xf numFmtId="178" fontId="10" fillId="0" borderId="6" xfId="3" applyNumberFormat="1" applyFont="1" applyFill="1" applyBorder="1" applyAlignment="1">
      <alignment horizontal="left" vertical="center" wrapText="1"/>
    </xf>
    <xf numFmtId="0" fontId="10" fillId="0" borderId="6" xfId="3" applyFont="1" applyFill="1" applyBorder="1" applyAlignment="1">
      <alignment horizontal="center" vertical="center" wrapText="1"/>
    </xf>
    <xf numFmtId="180" fontId="10" fillId="0" borderId="6" xfId="3" applyNumberFormat="1" applyFont="1" applyFill="1" applyBorder="1" applyAlignment="1">
      <alignment horizontal="center" vertical="center" wrapText="1"/>
    </xf>
    <xf numFmtId="178" fontId="10" fillId="0" borderId="3" xfId="3" applyNumberFormat="1" applyFont="1" applyFill="1" applyBorder="1" applyAlignment="1">
      <alignment horizontal="center" vertical="center" wrapText="1"/>
    </xf>
    <xf numFmtId="1" fontId="10" fillId="0" borderId="3" xfId="3" quotePrefix="1" applyNumberFormat="1" applyFont="1" applyFill="1" applyBorder="1" applyAlignment="1">
      <alignment horizontal="left" vertical="center" shrinkToFit="1"/>
    </xf>
    <xf numFmtId="0" fontId="10" fillId="0" borderId="3" xfId="3" applyFont="1" applyFill="1" applyBorder="1" applyAlignment="1">
      <alignment horizontal="center" vertical="center" wrapText="1"/>
    </xf>
    <xf numFmtId="180" fontId="10" fillId="0" borderId="3" xfId="3" applyNumberFormat="1" applyFont="1" applyFill="1" applyBorder="1" applyAlignment="1">
      <alignment horizontal="center" vertical="center" wrapText="1"/>
    </xf>
    <xf numFmtId="49" fontId="10" fillId="0" borderId="5" xfId="3" applyNumberFormat="1" applyFont="1" applyFill="1" applyBorder="1" applyAlignment="1">
      <alignment vertical="center" shrinkToFit="1"/>
    </xf>
    <xf numFmtId="178" fontId="10" fillId="0" borderId="5" xfId="3" applyNumberFormat="1" applyFont="1" applyFill="1" applyBorder="1" applyAlignment="1">
      <alignment horizontal="left" vertical="center" shrinkToFit="1"/>
    </xf>
    <xf numFmtId="0" fontId="10" fillId="0" borderId="0" xfId="0" applyFont="1" applyFill="1" applyAlignment="1">
      <alignment shrinkToFit="1"/>
    </xf>
    <xf numFmtId="177" fontId="10" fillId="0" borderId="6" xfId="4" applyNumberFormat="1" applyFont="1" applyFill="1" applyBorder="1" applyAlignment="1">
      <alignment horizontal="center" vertical="center"/>
    </xf>
    <xf numFmtId="49" fontId="10" fillId="0" borderId="0" xfId="0" applyNumberFormat="1" applyFont="1" applyFill="1" applyBorder="1" applyAlignment="1">
      <alignment vertical="center" shrinkToFit="1"/>
    </xf>
    <xf numFmtId="0" fontId="7" fillId="2" borderId="6" xfId="3" applyFont="1" applyFill="1" applyBorder="1" applyAlignment="1">
      <alignment vertical="center" wrapText="1"/>
    </xf>
    <xf numFmtId="0" fontId="7" fillId="2" borderId="5" xfId="0" applyFont="1" applyFill="1" applyBorder="1" applyAlignment="1">
      <alignment vertical="center" shrinkToFit="1"/>
    </xf>
    <xf numFmtId="0" fontId="7" fillId="2" borderId="6" xfId="0" applyFont="1" applyFill="1" applyBorder="1" applyAlignment="1">
      <alignment vertical="center" shrinkToFit="1"/>
    </xf>
    <xf numFmtId="49" fontId="7" fillId="2" borderId="3" xfId="0" applyNumberFormat="1" applyFont="1" applyFill="1" applyBorder="1" applyAlignment="1">
      <alignment vertical="center" shrinkToFit="1"/>
    </xf>
    <xf numFmtId="0" fontId="7" fillId="2" borderId="5" xfId="0" applyFont="1" applyFill="1" applyBorder="1" applyAlignment="1">
      <alignment shrinkToFit="1"/>
    </xf>
    <xf numFmtId="49" fontId="7" fillId="2" borderId="5" xfId="0" applyNumberFormat="1" applyFont="1" applyFill="1" applyBorder="1" applyAlignment="1">
      <alignment vertical="center" shrinkToFit="1"/>
    </xf>
    <xf numFmtId="178" fontId="7" fillId="2" borderId="5" xfId="0" applyNumberFormat="1" applyFont="1" applyFill="1" applyBorder="1" applyAlignment="1">
      <alignment horizontal="center" vertical="center" wrapText="1"/>
    </xf>
    <xf numFmtId="49" fontId="7" fillId="2" borderId="6" xfId="0" applyNumberFormat="1" applyFont="1" applyFill="1" applyBorder="1" applyAlignment="1">
      <alignment vertical="center" shrinkToFit="1"/>
    </xf>
    <xf numFmtId="178" fontId="7" fillId="2" borderId="6" xfId="0" applyNumberFormat="1" applyFont="1" applyFill="1" applyBorder="1" applyAlignment="1">
      <alignment horizontal="center" vertical="center" wrapText="1"/>
    </xf>
    <xf numFmtId="178" fontId="7" fillId="2" borderId="3" xfId="0" applyNumberFormat="1" applyFont="1" applyFill="1" applyBorder="1" applyAlignment="1">
      <alignment horizontal="center" vertical="center" wrapText="1"/>
    </xf>
    <xf numFmtId="49" fontId="10" fillId="0" borderId="5" xfId="0" applyNumberFormat="1" applyFont="1" applyFill="1" applyBorder="1" applyAlignment="1">
      <alignment horizontal="center" vertical="center" shrinkToFit="1"/>
    </xf>
    <xf numFmtId="0" fontId="10" fillId="0" borderId="6" xfId="0" applyFont="1" applyFill="1" applyBorder="1" applyAlignment="1">
      <alignment horizontal="center" vertical="center" shrinkToFit="1"/>
    </xf>
    <xf numFmtId="49" fontId="10" fillId="0" borderId="3" xfId="0" applyNumberFormat="1" applyFont="1" applyFill="1" applyBorder="1" applyAlignment="1">
      <alignment horizontal="center" vertical="center" shrinkToFit="1"/>
    </xf>
    <xf numFmtId="49" fontId="10" fillId="0" borderId="5" xfId="0" quotePrefix="1" applyNumberFormat="1" applyFont="1" applyFill="1" applyBorder="1" applyAlignment="1">
      <alignment horizontal="center" vertical="center" shrinkToFit="1"/>
    </xf>
    <xf numFmtId="1" fontId="10" fillId="0" borderId="5" xfId="3" quotePrefix="1" applyNumberFormat="1" applyFont="1" applyFill="1" applyBorder="1" applyAlignment="1">
      <alignment horizontal="center" vertical="center" shrinkToFit="1"/>
    </xf>
    <xf numFmtId="1" fontId="10" fillId="0" borderId="3" xfId="3" quotePrefix="1" applyNumberFormat="1" applyFont="1" applyFill="1" applyBorder="1" applyAlignment="1">
      <alignment horizontal="center" vertical="center" shrinkToFit="1"/>
    </xf>
    <xf numFmtId="49" fontId="10" fillId="0" borderId="6" xfId="0" applyNumberFormat="1" applyFont="1" applyFill="1" applyBorder="1" applyAlignment="1">
      <alignment horizontal="center" vertical="center" shrinkToFit="1"/>
    </xf>
    <xf numFmtId="49" fontId="10" fillId="0" borderId="5" xfId="3" quotePrefix="1" applyNumberFormat="1" applyFont="1" applyFill="1" applyBorder="1" applyAlignment="1">
      <alignment horizontal="center" vertical="center" shrinkToFit="1"/>
    </xf>
    <xf numFmtId="49" fontId="11" fillId="2" borderId="5" xfId="0" applyNumberFormat="1" applyFont="1" applyFill="1" applyBorder="1" applyAlignment="1">
      <alignment horizontal="center" vertical="center"/>
    </xf>
    <xf numFmtId="0" fontId="7" fillId="2" borderId="6" xfId="0" quotePrefix="1" applyFont="1" applyFill="1" applyBorder="1" applyAlignment="1">
      <alignment vertical="center" shrinkToFit="1"/>
    </xf>
    <xf numFmtId="180" fontId="7" fillId="2" borderId="5" xfId="0" applyNumberFormat="1" applyFont="1" applyFill="1" applyBorder="1" applyAlignment="1">
      <alignment horizontal="center" vertical="center" wrapText="1"/>
    </xf>
    <xf numFmtId="0" fontId="7" fillId="2" borderId="5" xfId="0" applyFont="1" applyFill="1" applyBorder="1" applyAlignment="1">
      <alignment vertical="center"/>
    </xf>
    <xf numFmtId="0" fontId="12" fillId="2" borderId="5" xfId="0" applyFont="1" applyFill="1" applyBorder="1" applyAlignment="1">
      <alignment vertical="center" shrinkToFit="1"/>
    </xf>
    <xf numFmtId="0" fontId="12" fillId="2" borderId="6" xfId="0" applyFont="1" applyFill="1" applyBorder="1" applyAlignment="1">
      <alignment vertical="center" shrinkToFit="1"/>
    </xf>
    <xf numFmtId="178" fontId="7" fillId="2" borderId="5" xfId="3" applyNumberFormat="1" applyFont="1" applyFill="1" applyBorder="1" applyAlignment="1">
      <alignment horizontal="left" vertical="center" wrapText="1"/>
    </xf>
    <xf numFmtId="0" fontId="10" fillId="0" borderId="6" xfId="0" applyFont="1" applyFill="1" applyBorder="1" applyAlignment="1">
      <alignment vertical="center"/>
    </xf>
    <xf numFmtId="49" fontId="5" fillId="2" borderId="4" xfId="3" applyNumberFormat="1" applyFont="1" applyBorder="1" applyAlignment="1">
      <alignment horizontal="center" vertical="center"/>
    </xf>
    <xf numFmtId="0" fontId="5" fillId="2" borderId="4" xfId="3" applyFont="1" applyBorder="1" applyAlignment="1">
      <alignment horizontal="center" vertical="center"/>
    </xf>
  </cellXfs>
  <cellStyles count="7">
    <cellStyle name="桁区切り 2" xfId="2"/>
    <cellStyle name="桁区切り 3" xfId="4"/>
    <cellStyle name="標準" xfId="0" builtinId="0"/>
    <cellStyle name="標準 2" xfId="1"/>
    <cellStyle name="標準 3" xfId="3"/>
    <cellStyle name="標準 4" xfId="5"/>
    <cellStyle name="標準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5"/>
  <sheetViews>
    <sheetView tabSelected="1" view="pageBreakPreview" zoomScale="90" zoomScaleNormal="90" zoomScaleSheetLayoutView="90" workbookViewId="0">
      <pane xSplit="1" ySplit="2" topLeftCell="B3" activePane="bottomRight" state="frozen"/>
      <selection activeCell="C34" sqref="C34"/>
      <selection pane="topRight" activeCell="C34" sqref="C34"/>
      <selection pane="bottomLeft" activeCell="C34" sqref="C34"/>
      <selection pane="bottomRight" sqref="A1:J1"/>
    </sheetView>
  </sheetViews>
  <sheetFormatPr defaultColWidth="9" defaultRowHeight="13.5" x14ac:dyDescent="0.15"/>
  <cols>
    <col min="1" max="1" width="49" style="2" customWidth="1"/>
    <col min="2" max="2" width="33.375" style="2" customWidth="1"/>
    <col min="3" max="3" width="17.5" style="9" customWidth="1"/>
    <col min="4" max="4" width="38.75" style="10" customWidth="1"/>
    <col min="5" max="5" width="17" style="10" customWidth="1"/>
    <col min="6" max="6" width="14.375" style="1" customWidth="1"/>
    <col min="7" max="8" width="12.5" style="1" customWidth="1"/>
    <col min="9" max="9" width="7" style="1" customWidth="1"/>
    <col min="10" max="10" width="9" style="11" customWidth="1"/>
    <col min="11" max="16384" width="9" style="1"/>
  </cols>
  <sheetData>
    <row r="1" spans="1:10" ht="25.15" customHeight="1" x14ac:dyDescent="0.15">
      <c r="A1" s="78" t="s">
        <v>9</v>
      </c>
      <c r="B1" s="79"/>
      <c r="C1" s="79"/>
      <c r="D1" s="79"/>
      <c r="E1" s="79"/>
      <c r="F1" s="79"/>
      <c r="G1" s="79"/>
      <c r="H1" s="79"/>
      <c r="I1" s="79"/>
      <c r="J1" s="79"/>
    </row>
    <row r="2" spans="1:10" s="8" customFormat="1" ht="40.15" customHeight="1" x14ac:dyDescent="0.15">
      <c r="A2" s="5" t="s">
        <v>10</v>
      </c>
      <c r="B2" s="3" t="s">
        <v>11</v>
      </c>
      <c r="C2" s="4" t="s">
        <v>3</v>
      </c>
      <c r="D2" s="7" t="s">
        <v>4</v>
      </c>
      <c r="E2" s="7" t="s">
        <v>13</v>
      </c>
      <c r="F2" s="4" t="s">
        <v>5</v>
      </c>
      <c r="G2" s="4" t="s">
        <v>8</v>
      </c>
      <c r="H2" s="5" t="s">
        <v>0</v>
      </c>
      <c r="I2" s="4" t="s">
        <v>6</v>
      </c>
      <c r="J2" s="5" t="s">
        <v>2</v>
      </c>
    </row>
    <row r="3" spans="1:10" s="6" customFormat="1" ht="13.5" customHeight="1" x14ac:dyDescent="0.15">
      <c r="A3" s="57" t="s">
        <v>67</v>
      </c>
      <c r="B3" s="13" t="s">
        <v>12</v>
      </c>
      <c r="C3" s="58">
        <v>43147</v>
      </c>
      <c r="D3" s="53" t="s">
        <v>87</v>
      </c>
      <c r="E3" s="62" t="s">
        <v>76</v>
      </c>
      <c r="F3" s="16" t="s">
        <v>1</v>
      </c>
      <c r="G3" s="17">
        <v>4717666</v>
      </c>
      <c r="H3" s="17">
        <v>3941600</v>
      </c>
      <c r="I3" s="18">
        <f t="shared" ref="I3" si="0">ROUND((H3/G3),3)</f>
        <v>0.83499999999999996</v>
      </c>
      <c r="J3" s="19"/>
    </row>
    <row r="4" spans="1:10" s="6" customFormat="1" x14ac:dyDescent="0.15">
      <c r="A4" s="59"/>
      <c r="B4" s="38" t="s">
        <v>14</v>
      </c>
      <c r="C4" s="60"/>
      <c r="D4" s="54" t="s">
        <v>61</v>
      </c>
      <c r="E4" s="63"/>
      <c r="F4" s="23"/>
      <c r="G4" s="24"/>
      <c r="H4" s="24"/>
      <c r="I4" s="25"/>
      <c r="J4" s="26"/>
    </row>
    <row r="5" spans="1:10" s="6" customFormat="1" x14ac:dyDescent="0.15">
      <c r="A5" s="55"/>
      <c r="B5" s="28" t="s">
        <v>7</v>
      </c>
      <c r="C5" s="61"/>
      <c r="D5" s="55"/>
      <c r="E5" s="64"/>
      <c r="F5" s="30"/>
      <c r="G5" s="31"/>
      <c r="H5" s="31"/>
      <c r="I5" s="32"/>
      <c r="J5" s="33"/>
    </row>
    <row r="6" spans="1:10" s="6" customFormat="1" ht="13.5" customHeight="1" x14ac:dyDescent="0.15">
      <c r="A6" s="57" t="s">
        <v>68</v>
      </c>
      <c r="B6" s="13" t="s">
        <v>12</v>
      </c>
      <c r="C6" s="58">
        <v>43147</v>
      </c>
      <c r="D6" s="53" t="s">
        <v>87</v>
      </c>
      <c r="E6" s="62" t="s">
        <v>63</v>
      </c>
      <c r="F6" s="16" t="s">
        <v>1</v>
      </c>
      <c r="G6" s="17">
        <v>4269024</v>
      </c>
      <c r="H6" s="17">
        <v>3735396</v>
      </c>
      <c r="I6" s="18">
        <f t="shared" ref="I6" si="1">ROUND((H6/G6),3)</f>
        <v>0.875</v>
      </c>
      <c r="J6" s="19"/>
    </row>
    <row r="7" spans="1:10" s="6" customFormat="1" x14ac:dyDescent="0.15">
      <c r="A7" s="59"/>
      <c r="B7" s="38" t="s">
        <v>14</v>
      </c>
      <c r="C7" s="60"/>
      <c r="D7" s="54" t="s">
        <v>61</v>
      </c>
      <c r="E7" s="63"/>
      <c r="F7" s="23"/>
      <c r="G7" s="24"/>
      <c r="H7" s="24"/>
      <c r="I7" s="25"/>
      <c r="J7" s="26"/>
    </row>
    <row r="8" spans="1:10" s="6" customFormat="1" x14ac:dyDescent="0.15">
      <c r="A8" s="55"/>
      <c r="B8" s="28" t="s">
        <v>7</v>
      </c>
      <c r="C8" s="61"/>
      <c r="D8" s="55"/>
      <c r="E8" s="64"/>
      <c r="F8" s="30"/>
      <c r="G8" s="31"/>
      <c r="H8" s="31"/>
      <c r="I8" s="32"/>
      <c r="J8" s="33"/>
    </row>
    <row r="9" spans="1:10" s="6" customFormat="1" ht="13.5" customHeight="1" x14ac:dyDescent="0.15">
      <c r="A9" s="57" t="s">
        <v>64</v>
      </c>
      <c r="B9" s="13" t="s">
        <v>12</v>
      </c>
      <c r="C9" s="58">
        <v>43147</v>
      </c>
      <c r="D9" s="53" t="s">
        <v>87</v>
      </c>
      <c r="E9" s="62" t="s">
        <v>63</v>
      </c>
      <c r="F9" s="16" t="s">
        <v>1</v>
      </c>
      <c r="G9" s="17">
        <v>4472593</v>
      </c>
      <c r="H9" s="17">
        <v>3921177</v>
      </c>
      <c r="I9" s="18">
        <f t="shared" ref="I9" si="2">ROUND((H9/G9),3)</f>
        <v>0.877</v>
      </c>
      <c r="J9" s="19"/>
    </row>
    <row r="10" spans="1:10" s="6" customFormat="1" x14ac:dyDescent="0.15">
      <c r="A10" s="59"/>
      <c r="B10" s="38" t="s">
        <v>14</v>
      </c>
      <c r="C10" s="60"/>
      <c r="D10" s="54" t="s">
        <v>61</v>
      </c>
      <c r="E10" s="63"/>
      <c r="F10" s="23"/>
      <c r="G10" s="24"/>
      <c r="H10" s="24"/>
      <c r="I10" s="25"/>
      <c r="J10" s="26"/>
    </row>
    <row r="11" spans="1:10" s="6" customFormat="1" x14ac:dyDescent="0.15">
      <c r="A11" s="55"/>
      <c r="B11" s="28" t="s">
        <v>7</v>
      </c>
      <c r="C11" s="61"/>
      <c r="D11" s="55"/>
      <c r="E11" s="64"/>
      <c r="F11" s="30"/>
      <c r="G11" s="31"/>
      <c r="H11" s="31"/>
      <c r="I11" s="32"/>
      <c r="J11" s="33"/>
    </row>
    <row r="12" spans="1:10" s="6" customFormat="1" ht="13.5" customHeight="1" x14ac:dyDescent="0.15">
      <c r="A12" s="57" t="s">
        <v>69</v>
      </c>
      <c r="B12" s="13" t="s">
        <v>12</v>
      </c>
      <c r="C12" s="58">
        <v>43153</v>
      </c>
      <c r="D12" s="53" t="s">
        <v>88</v>
      </c>
      <c r="E12" s="62" t="s">
        <v>77</v>
      </c>
      <c r="F12" s="16" t="s">
        <v>1</v>
      </c>
      <c r="G12" s="17">
        <v>12907209</v>
      </c>
      <c r="H12" s="17">
        <v>11232540</v>
      </c>
      <c r="I12" s="18">
        <f t="shared" ref="I12" si="3">ROUND((H12/G12),3)</f>
        <v>0.87</v>
      </c>
      <c r="J12" s="19"/>
    </row>
    <row r="13" spans="1:10" s="6" customFormat="1" x14ac:dyDescent="0.15">
      <c r="A13" s="59"/>
      <c r="B13" s="38" t="s">
        <v>14</v>
      </c>
      <c r="C13" s="60"/>
      <c r="D13" s="54" t="s">
        <v>96</v>
      </c>
      <c r="E13" s="63"/>
      <c r="F13" s="23"/>
      <c r="G13" s="24"/>
      <c r="H13" s="24"/>
      <c r="I13" s="25"/>
      <c r="J13" s="26"/>
    </row>
    <row r="14" spans="1:10" s="6" customFormat="1" x14ac:dyDescent="0.15">
      <c r="A14" s="55"/>
      <c r="B14" s="28" t="s">
        <v>7</v>
      </c>
      <c r="C14" s="61"/>
      <c r="D14" s="55"/>
      <c r="E14" s="64"/>
      <c r="F14" s="30"/>
      <c r="G14" s="31"/>
      <c r="H14" s="31"/>
      <c r="I14" s="32"/>
      <c r="J14" s="33"/>
    </row>
    <row r="15" spans="1:10" s="6" customFormat="1" ht="13.5" customHeight="1" x14ac:dyDescent="0.15">
      <c r="A15" s="57" t="s">
        <v>70</v>
      </c>
      <c r="B15" s="13" t="s">
        <v>12</v>
      </c>
      <c r="C15" s="58">
        <v>43153</v>
      </c>
      <c r="D15" s="53" t="s">
        <v>89</v>
      </c>
      <c r="E15" s="62" t="s">
        <v>78</v>
      </c>
      <c r="F15" s="16" t="s">
        <v>1</v>
      </c>
      <c r="G15" s="17">
        <v>13336088</v>
      </c>
      <c r="H15" s="17">
        <v>8924763</v>
      </c>
      <c r="I15" s="18">
        <f t="shared" ref="I15" si="4">ROUND((H15/G15),3)</f>
        <v>0.66900000000000004</v>
      </c>
      <c r="J15" s="19"/>
    </row>
    <row r="16" spans="1:10" s="6" customFormat="1" x14ac:dyDescent="0.15">
      <c r="A16" s="59"/>
      <c r="B16" s="38" t="s">
        <v>14</v>
      </c>
      <c r="C16" s="60"/>
      <c r="D16" s="54" t="s">
        <v>97</v>
      </c>
      <c r="E16" s="63"/>
      <c r="F16" s="23"/>
      <c r="G16" s="24"/>
      <c r="H16" s="24"/>
      <c r="I16" s="25"/>
      <c r="J16" s="26"/>
    </row>
    <row r="17" spans="1:10" s="6" customFormat="1" x14ac:dyDescent="0.15">
      <c r="A17" s="55"/>
      <c r="B17" s="28" t="s">
        <v>7</v>
      </c>
      <c r="C17" s="61"/>
      <c r="D17" s="55"/>
      <c r="E17" s="64"/>
      <c r="F17" s="30"/>
      <c r="G17" s="31"/>
      <c r="H17" s="31"/>
      <c r="I17" s="32"/>
      <c r="J17" s="33"/>
    </row>
    <row r="18" spans="1:10" s="6" customFormat="1" ht="13.5" customHeight="1" x14ac:dyDescent="0.15">
      <c r="A18" s="57" t="s">
        <v>71</v>
      </c>
      <c r="B18" s="13" t="s">
        <v>12</v>
      </c>
      <c r="C18" s="58">
        <v>43153</v>
      </c>
      <c r="D18" s="53" t="s">
        <v>90</v>
      </c>
      <c r="E18" s="62" t="s">
        <v>79</v>
      </c>
      <c r="F18" s="16" t="s">
        <v>1</v>
      </c>
      <c r="G18" s="17">
        <v>14255114</v>
      </c>
      <c r="H18" s="17">
        <v>13274820</v>
      </c>
      <c r="I18" s="18">
        <f t="shared" ref="I18" si="5">ROUND((H18/G18),3)</f>
        <v>0.93100000000000005</v>
      </c>
      <c r="J18" s="19"/>
    </row>
    <row r="19" spans="1:10" s="6" customFormat="1" x14ac:dyDescent="0.15">
      <c r="A19" s="59"/>
      <c r="B19" s="38" t="s">
        <v>14</v>
      </c>
      <c r="C19" s="60"/>
      <c r="D19" s="54" t="s">
        <v>98</v>
      </c>
      <c r="E19" s="63"/>
      <c r="F19" s="23"/>
      <c r="G19" s="24"/>
      <c r="H19" s="24"/>
      <c r="I19" s="25"/>
      <c r="J19" s="26"/>
    </row>
    <row r="20" spans="1:10" s="6" customFormat="1" x14ac:dyDescent="0.15">
      <c r="A20" s="55"/>
      <c r="B20" s="28" t="s">
        <v>7</v>
      </c>
      <c r="C20" s="61"/>
      <c r="D20" s="55"/>
      <c r="E20" s="64"/>
      <c r="F20" s="30"/>
      <c r="G20" s="31"/>
      <c r="H20" s="31"/>
      <c r="I20" s="32"/>
      <c r="J20" s="33"/>
    </row>
    <row r="21" spans="1:10" s="6" customFormat="1" ht="13.5" customHeight="1" x14ac:dyDescent="0.15">
      <c r="A21" s="57" t="s">
        <v>72</v>
      </c>
      <c r="B21" s="13" t="s">
        <v>12</v>
      </c>
      <c r="C21" s="58">
        <v>43153</v>
      </c>
      <c r="D21" s="53" t="s">
        <v>87</v>
      </c>
      <c r="E21" s="62" t="s">
        <v>80</v>
      </c>
      <c r="F21" s="16" t="s">
        <v>1</v>
      </c>
      <c r="G21" s="17">
        <v>2359508</v>
      </c>
      <c r="H21" s="17">
        <v>1712739</v>
      </c>
      <c r="I21" s="18">
        <f t="shared" ref="I21" si="6">ROUND((H21/G21),3)</f>
        <v>0.72599999999999998</v>
      </c>
      <c r="J21" s="19"/>
    </row>
    <row r="22" spans="1:10" s="6" customFormat="1" x14ac:dyDescent="0.15">
      <c r="A22" s="59"/>
      <c r="B22" s="38" t="s">
        <v>14</v>
      </c>
      <c r="C22" s="60"/>
      <c r="D22" s="54" t="s">
        <v>61</v>
      </c>
      <c r="E22" s="63"/>
      <c r="F22" s="23"/>
      <c r="G22" s="24"/>
      <c r="H22" s="24"/>
      <c r="I22" s="25"/>
      <c r="J22" s="26"/>
    </row>
    <row r="23" spans="1:10" s="6" customFormat="1" x14ac:dyDescent="0.15">
      <c r="A23" s="55"/>
      <c r="B23" s="28" t="s">
        <v>7</v>
      </c>
      <c r="C23" s="61"/>
      <c r="D23" s="55"/>
      <c r="E23" s="64"/>
      <c r="F23" s="30"/>
      <c r="G23" s="31"/>
      <c r="H23" s="31"/>
      <c r="I23" s="32"/>
      <c r="J23" s="33"/>
    </row>
    <row r="24" spans="1:10" s="6" customFormat="1" ht="13.5" customHeight="1" x14ac:dyDescent="0.15">
      <c r="A24" s="57" t="s">
        <v>248</v>
      </c>
      <c r="B24" s="13" t="s">
        <v>12</v>
      </c>
      <c r="C24" s="14">
        <v>43192</v>
      </c>
      <c r="D24" s="53" t="s">
        <v>91</v>
      </c>
      <c r="E24" s="62" t="s">
        <v>81</v>
      </c>
      <c r="F24" s="16" t="s">
        <v>1</v>
      </c>
      <c r="G24" s="17">
        <v>624819</v>
      </c>
      <c r="H24" s="17">
        <v>339601</v>
      </c>
      <c r="I24" s="18">
        <f t="shared" ref="I24" si="7">ROUND((H24/G24),3)</f>
        <v>0.54400000000000004</v>
      </c>
      <c r="J24" s="19"/>
    </row>
    <row r="25" spans="1:10" s="6" customFormat="1" x14ac:dyDescent="0.15">
      <c r="A25" s="59"/>
      <c r="B25" s="38" t="s">
        <v>14</v>
      </c>
      <c r="C25" s="60"/>
      <c r="D25" s="54" t="s">
        <v>99</v>
      </c>
      <c r="E25" s="63"/>
      <c r="F25" s="23"/>
      <c r="G25" s="24"/>
      <c r="H25" s="24"/>
      <c r="I25" s="25"/>
      <c r="J25" s="26"/>
    </row>
    <row r="26" spans="1:10" s="6" customFormat="1" x14ac:dyDescent="0.15">
      <c r="A26" s="55"/>
      <c r="B26" s="28" t="s">
        <v>7</v>
      </c>
      <c r="C26" s="61"/>
      <c r="D26" s="55"/>
      <c r="E26" s="64"/>
      <c r="F26" s="30"/>
      <c r="G26" s="31"/>
      <c r="H26" s="31"/>
      <c r="I26" s="32"/>
      <c r="J26" s="33"/>
    </row>
    <row r="27" spans="1:10" s="6" customFormat="1" ht="13.5" customHeight="1" x14ac:dyDescent="0.15">
      <c r="A27" s="57" t="s">
        <v>249</v>
      </c>
      <c r="B27" s="13" t="s">
        <v>12</v>
      </c>
      <c r="C27" s="14">
        <v>43192</v>
      </c>
      <c r="D27" s="53" t="s">
        <v>91</v>
      </c>
      <c r="E27" s="62" t="s">
        <v>82</v>
      </c>
      <c r="F27" s="16" t="s">
        <v>1</v>
      </c>
      <c r="G27" s="17">
        <v>1157208</v>
      </c>
      <c r="H27" s="17">
        <v>615085</v>
      </c>
      <c r="I27" s="18">
        <f t="shared" ref="I27" si="8">ROUND((H27/G27),3)</f>
        <v>0.53200000000000003</v>
      </c>
      <c r="J27" s="19"/>
    </row>
    <row r="28" spans="1:10" s="6" customFormat="1" x14ac:dyDescent="0.15">
      <c r="A28" s="59"/>
      <c r="B28" s="38" t="s">
        <v>14</v>
      </c>
      <c r="C28" s="60"/>
      <c r="D28" s="54" t="s">
        <v>99</v>
      </c>
      <c r="E28" s="63"/>
      <c r="F28" s="23"/>
      <c r="G28" s="24"/>
      <c r="H28" s="24"/>
      <c r="I28" s="25"/>
      <c r="J28" s="26"/>
    </row>
    <row r="29" spans="1:10" s="6" customFormat="1" x14ac:dyDescent="0.15">
      <c r="A29" s="55"/>
      <c r="B29" s="28" t="s">
        <v>7</v>
      </c>
      <c r="C29" s="61"/>
      <c r="D29" s="55"/>
      <c r="E29" s="64"/>
      <c r="F29" s="30"/>
      <c r="G29" s="31"/>
      <c r="H29" s="31"/>
      <c r="I29" s="32"/>
      <c r="J29" s="33"/>
    </row>
    <row r="30" spans="1:10" s="6" customFormat="1" ht="13.5" customHeight="1" x14ac:dyDescent="0.15">
      <c r="A30" s="57" t="s">
        <v>65</v>
      </c>
      <c r="B30" s="13" t="s">
        <v>12</v>
      </c>
      <c r="C30" s="14">
        <v>43192</v>
      </c>
      <c r="D30" s="53" t="s">
        <v>92</v>
      </c>
      <c r="E30" s="62" t="s">
        <v>83</v>
      </c>
      <c r="F30" s="16" t="s">
        <v>1</v>
      </c>
      <c r="G30" s="17">
        <v>874800</v>
      </c>
      <c r="H30" s="17">
        <v>743580</v>
      </c>
      <c r="I30" s="18">
        <f t="shared" ref="I30" si="9">ROUND((H30/G30),3)</f>
        <v>0.85</v>
      </c>
      <c r="J30" s="19"/>
    </row>
    <row r="31" spans="1:10" s="6" customFormat="1" x14ac:dyDescent="0.15">
      <c r="A31" s="59"/>
      <c r="B31" s="38" t="s">
        <v>14</v>
      </c>
      <c r="C31" s="60"/>
      <c r="D31" s="54" t="s">
        <v>75</v>
      </c>
      <c r="E31" s="63"/>
      <c r="F31" s="23"/>
      <c r="G31" s="24"/>
      <c r="H31" s="24"/>
      <c r="I31" s="25"/>
      <c r="J31" s="26"/>
    </row>
    <row r="32" spans="1:10" s="6" customFormat="1" x14ac:dyDescent="0.15">
      <c r="A32" s="55"/>
      <c r="B32" s="28" t="s">
        <v>7</v>
      </c>
      <c r="C32" s="61"/>
      <c r="D32" s="55"/>
      <c r="E32" s="64"/>
      <c r="F32" s="30"/>
      <c r="G32" s="31"/>
      <c r="H32" s="31"/>
      <c r="I32" s="32"/>
      <c r="J32" s="33"/>
    </row>
    <row r="33" spans="1:10" s="6" customFormat="1" ht="13.5" customHeight="1" x14ac:dyDescent="0.15">
      <c r="A33" s="57" t="s">
        <v>66</v>
      </c>
      <c r="B33" s="13" t="s">
        <v>12</v>
      </c>
      <c r="C33" s="14">
        <v>43192</v>
      </c>
      <c r="D33" s="56" t="s">
        <v>94</v>
      </c>
      <c r="E33" s="62" t="s">
        <v>84</v>
      </c>
      <c r="F33" s="16" t="s">
        <v>1</v>
      </c>
      <c r="G33" s="17">
        <v>9873648</v>
      </c>
      <c r="H33" s="17">
        <v>9858745</v>
      </c>
      <c r="I33" s="18">
        <f t="shared" ref="I33" si="10">ROUND((H33/G33),3)</f>
        <v>0.998</v>
      </c>
      <c r="J33" s="19"/>
    </row>
    <row r="34" spans="1:10" s="6" customFormat="1" x14ac:dyDescent="0.15">
      <c r="A34" s="59"/>
      <c r="B34" s="38" t="s">
        <v>14</v>
      </c>
      <c r="C34" s="60"/>
      <c r="D34" s="54" t="s">
        <v>100</v>
      </c>
      <c r="E34" s="63"/>
      <c r="F34" s="23"/>
      <c r="G34" s="24"/>
      <c r="H34" s="24"/>
      <c r="I34" s="25"/>
      <c r="J34" s="26"/>
    </row>
    <row r="35" spans="1:10" s="6" customFormat="1" x14ac:dyDescent="0.15">
      <c r="A35" s="55"/>
      <c r="B35" s="28" t="s">
        <v>7</v>
      </c>
      <c r="C35" s="61"/>
      <c r="D35" s="55"/>
      <c r="E35" s="64"/>
      <c r="F35" s="30"/>
      <c r="G35" s="31"/>
      <c r="H35" s="31"/>
      <c r="I35" s="32"/>
      <c r="J35" s="33"/>
    </row>
    <row r="36" spans="1:10" s="6" customFormat="1" ht="13.5" customHeight="1" x14ac:dyDescent="0.15">
      <c r="A36" s="57" t="s">
        <v>73</v>
      </c>
      <c r="B36" s="13" t="s">
        <v>12</v>
      </c>
      <c r="C36" s="14">
        <v>43192</v>
      </c>
      <c r="D36" s="53" t="s">
        <v>95</v>
      </c>
      <c r="E36" s="62" t="s">
        <v>85</v>
      </c>
      <c r="F36" s="16" t="s">
        <v>1</v>
      </c>
      <c r="G36" s="17">
        <v>3885642</v>
      </c>
      <c r="H36" s="17">
        <v>3470044</v>
      </c>
      <c r="I36" s="18">
        <f t="shared" ref="I36" si="11">ROUND((H36/G36),3)</f>
        <v>0.89300000000000002</v>
      </c>
      <c r="J36" s="19"/>
    </row>
    <row r="37" spans="1:10" s="6" customFormat="1" x14ac:dyDescent="0.15">
      <c r="A37" s="59"/>
      <c r="B37" s="38" t="s">
        <v>14</v>
      </c>
      <c r="C37" s="60"/>
      <c r="D37" s="54" t="s">
        <v>101</v>
      </c>
      <c r="E37" s="63"/>
      <c r="F37" s="23"/>
      <c r="G37" s="24"/>
      <c r="H37" s="24"/>
      <c r="I37" s="25"/>
      <c r="J37" s="26"/>
    </row>
    <row r="38" spans="1:10" s="6" customFormat="1" x14ac:dyDescent="0.15">
      <c r="A38" s="55"/>
      <c r="B38" s="28" t="s">
        <v>7</v>
      </c>
      <c r="C38" s="61"/>
      <c r="D38" s="55"/>
      <c r="E38" s="64"/>
      <c r="F38" s="30"/>
      <c r="G38" s="31"/>
      <c r="H38" s="31"/>
      <c r="I38" s="32"/>
      <c r="J38" s="33"/>
    </row>
    <row r="39" spans="1:10" s="6" customFormat="1" ht="13.5" customHeight="1" x14ac:dyDescent="0.15">
      <c r="A39" s="57" t="s">
        <v>74</v>
      </c>
      <c r="B39" s="13" t="s">
        <v>12</v>
      </c>
      <c r="C39" s="14">
        <v>43192</v>
      </c>
      <c r="D39" s="53" t="s">
        <v>93</v>
      </c>
      <c r="E39" s="62" t="s">
        <v>86</v>
      </c>
      <c r="F39" s="16" t="s">
        <v>1</v>
      </c>
      <c r="G39" s="17">
        <v>1285100</v>
      </c>
      <c r="H39" s="17">
        <v>575316</v>
      </c>
      <c r="I39" s="18">
        <f t="shared" ref="I39" si="12">ROUND((H39/G39),3)</f>
        <v>0.44800000000000001</v>
      </c>
      <c r="J39" s="19"/>
    </row>
    <row r="40" spans="1:10" s="6" customFormat="1" x14ac:dyDescent="0.15">
      <c r="A40" s="59"/>
      <c r="B40" s="38" t="s">
        <v>14</v>
      </c>
      <c r="C40" s="60"/>
      <c r="D40" s="54" t="s">
        <v>102</v>
      </c>
      <c r="E40" s="63"/>
      <c r="F40" s="23"/>
      <c r="G40" s="24"/>
      <c r="H40" s="24"/>
      <c r="I40" s="25"/>
      <c r="J40" s="26"/>
    </row>
    <row r="41" spans="1:10" s="6" customFormat="1" x14ac:dyDescent="0.15">
      <c r="A41" s="55"/>
      <c r="B41" s="28" t="s">
        <v>7</v>
      </c>
      <c r="C41" s="61"/>
      <c r="D41" s="55"/>
      <c r="E41" s="64"/>
      <c r="F41" s="30"/>
      <c r="G41" s="31"/>
      <c r="H41" s="31"/>
      <c r="I41" s="32"/>
      <c r="J41" s="33"/>
    </row>
    <row r="42" spans="1:10" s="6" customFormat="1" ht="13.5" customHeight="1" x14ac:dyDescent="0.15">
      <c r="A42" s="12" t="s">
        <v>15</v>
      </c>
      <c r="B42" s="13" t="s">
        <v>12</v>
      </c>
      <c r="C42" s="14">
        <v>43192</v>
      </c>
      <c r="D42" s="15" t="s">
        <v>111</v>
      </c>
      <c r="E42" s="62" t="s">
        <v>36</v>
      </c>
      <c r="F42" s="16" t="s">
        <v>1</v>
      </c>
      <c r="G42" s="17">
        <v>3758400</v>
      </c>
      <c r="H42" s="17">
        <v>1365336</v>
      </c>
      <c r="I42" s="18">
        <f t="shared" ref="I42" si="13">ROUND((H42/G42),3)</f>
        <v>0.36299999999999999</v>
      </c>
      <c r="J42" s="19"/>
    </row>
    <row r="43" spans="1:10" s="6" customFormat="1" x14ac:dyDescent="0.15">
      <c r="A43" s="20"/>
      <c r="B43" s="38" t="s">
        <v>14</v>
      </c>
      <c r="C43" s="21"/>
      <c r="D43" s="22" t="s">
        <v>43</v>
      </c>
      <c r="E43" s="63"/>
      <c r="F43" s="23"/>
      <c r="G43" s="24"/>
      <c r="H43" s="24"/>
      <c r="I43" s="25"/>
      <c r="J43" s="26"/>
    </row>
    <row r="44" spans="1:10" s="6" customFormat="1" x14ac:dyDescent="0.15">
      <c r="A44" s="27"/>
      <c r="B44" s="28" t="s">
        <v>7</v>
      </c>
      <c r="C44" s="29"/>
      <c r="D44" s="27"/>
      <c r="E44" s="64"/>
      <c r="F44" s="30"/>
      <c r="G44" s="31"/>
      <c r="H44" s="31"/>
      <c r="I44" s="32"/>
      <c r="J44" s="33"/>
    </row>
    <row r="45" spans="1:10" s="6" customFormat="1" ht="13.5" customHeight="1" x14ac:dyDescent="0.15">
      <c r="A45" s="12" t="s">
        <v>16</v>
      </c>
      <c r="B45" s="13" t="s">
        <v>12</v>
      </c>
      <c r="C45" s="14">
        <v>43192</v>
      </c>
      <c r="D45" s="15" t="s">
        <v>26</v>
      </c>
      <c r="E45" s="62" t="s">
        <v>35</v>
      </c>
      <c r="F45" s="16" t="s">
        <v>1</v>
      </c>
      <c r="G45" s="17">
        <v>8845200</v>
      </c>
      <c r="H45" s="17">
        <v>8359200</v>
      </c>
      <c r="I45" s="18">
        <f t="shared" ref="I45" si="14">ROUND((H45/G45),3)</f>
        <v>0.94499999999999995</v>
      </c>
      <c r="J45" s="19"/>
    </row>
    <row r="46" spans="1:10" s="6" customFormat="1" x14ac:dyDescent="0.15">
      <c r="A46" s="20"/>
      <c r="B46" s="38" t="s">
        <v>14</v>
      </c>
      <c r="C46" s="21"/>
      <c r="D46" s="22" t="s">
        <v>44</v>
      </c>
      <c r="E46" s="63"/>
      <c r="F46" s="23"/>
      <c r="G46" s="24"/>
      <c r="H46" s="24"/>
      <c r="I46" s="25"/>
      <c r="J46" s="26"/>
    </row>
    <row r="47" spans="1:10" s="6" customFormat="1" x14ac:dyDescent="0.15">
      <c r="A47" s="27"/>
      <c r="B47" s="28" t="s">
        <v>7</v>
      </c>
      <c r="C47" s="29"/>
      <c r="D47" s="27"/>
      <c r="E47" s="64"/>
      <c r="F47" s="30"/>
      <c r="G47" s="31"/>
      <c r="H47" s="31"/>
      <c r="I47" s="32"/>
      <c r="J47" s="33"/>
    </row>
    <row r="48" spans="1:10" s="6" customFormat="1" ht="13.5" customHeight="1" x14ac:dyDescent="0.15">
      <c r="A48" s="12" t="s">
        <v>17</v>
      </c>
      <c r="B48" s="13" t="s">
        <v>12</v>
      </c>
      <c r="C48" s="14">
        <v>43192</v>
      </c>
      <c r="D48" s="15" t="s">
        <v>27</v>
      </c>
      <c r="E48" s="62" t="s">
        <v>37</v>
      </c>
      <c r="F48" s="23" t="s">
        <v>1</v>
      </c>
      <c r="G48" s="17">
        <v>1760400</v>
      </c>
      <c r="H48" s="17">
        <v>1620000</v>
      </c>
      <c r="I48" s="18">
        <f t="shared" ref="I48" si="15">ROUND((H48/G48),3)</f>
        <v>0.92</v>
      </c>
      <c r="J48" s="19"/>
    </row>
    <row r="49" spans="1:10" s="6" customFormat="1" x14ac:dyDescent="0.15">
      <c r="A49" s="20"/>
      <c r="B49" s="38" t="s">
        <v>14</v>
      </c>
      <c r="C49" s="21"/>
      <c r="D49" s="22" t="s">
        <v>131</v>
      </c>
      <c r="E49" s="63"/>
      <c r="F49" s="23"/>
      <c r="G49" s="24"/>
      <c r="H49" s="24"/>
      <c r="I49" s="25"/>
      <c r="J49" s="26"/>
    </row>
    <row r="50" spans="1:10" s="6" customFormat="1" x14ac:dyDescent="0.15">
      <c r="A50" s="27"/>
      <c r="B50" s="28" t="s">
        <v>7</v>
      </c>
      <c r="C50" s="29"/>
      <c r="D50" s="27"/>
      <c r="E50" s="64"/>
      <c r="F50" s="30"/>
      <c r="G50" s="31"/>
      <c r="H50" s="31"/>
      <c r="I50" s="32"/>
      <c r="J50" s="33"/>
    </row>
    <row r="51" spans="1:10" s="6" customFormat="1" x14ac:dyDescent="0.15">
      <c r="A51" s="12" t="s">
        <v>18</v>
      </c>
      <c r="B51" s="13" t="s">
        <v>12</v>
      </c>
      <c r="C51" s="14">
        <v>43192</v>
      </c>
      <c r="D51" s="15" t="s">
        <v>28</v>
      </c>
      <c r="E51" s="62" t="s">
        <v>49</v>
      </c>
      <c r="F51" s="23" t="s">
        <v>1</v>
      </c>
      <c r="G51" s="17">
        <v>1572480</v>
      </c>
      <c r="H51" s="17">
        <v>1404000</v>
      </c>
      <c r="I51" s="18">
        <f t="shared" ref="I51" si="16">ROUND((H51/G51),3)</f>
        <v>0.89300000000000002</v>
      </c>
      <c r="J51" s="19"/>
    </row>
    <row r="52" spans="1:10" s="6" customFormat="1" x14ac:dyDescent="0.15">
      <c r="A52" s="20"/>
      <c r="B52" s="38" t="s">
        <v>14</v>
      </c>
      <c r="C52" s="21"/>
      <c r="D52" s="22" t="s">
        <v>48</v>
      </c>
      <c r="E52" s="63"/>
      <c r="F52" s="23"/>
      <c r="G52" s="24"/>
      <c r="H52" s="24"/>
      <c r="I52" s="25"/>
      <c r="J52" s="26"/>
    </row>
    <row r="53" spans="1:10" s="6" customFormat="1" x14ac:dyDescent="0.15">
      <c r="A53" s="27"/>
      <c r="B53" s="28" t="s">
        <v>7</v>
      </c>
      <c r="C53" s="29"/>
      <c r="D53" s="27"/>
      <c r="E53" s="64"/>
      <c r="F53" s="30"/>
      <c r="G53" s="31"/>
      <c r="H53" s="31"/>
      <c r="I53" s="32"/>
      <c r="J53" s="33"/>
    </row>
    <row r="54" spans="1:10" s="6" customFormat="1" x14ac:dyDescent="0.15">
      <c r="A54" s="12" t="s">
        <v>19</v>
      </c>
      <c r="B54" s="13" t="s">
        <v>12</v>
      </c>
      <c r="C54" s="14">
        <v>43192</v>
      </c>
      <c r="D54" s="15" t="s">
        <v>51</v>
      </c>
      <c r="E54" s="65" t="s">
        <v>53</v>
      </c>
      <c r="F54" s="23" t="s">
        <v>1</v>
      </c>
      <c r="G54" s="17">
        <v>1945564</v>
      </c>
      <c r="H54" s="17">
        <v>1846204</v>
      </c>
      <c r="I54" s="18">
        <f t="shared" ref="I54" si="17">ROUND((H54/G54),3)</f>
        <v>0.94899999999999995</v>
      </c>
      <c r="J54" s="19"/>
    </row>
    <row r="55" spans="1:10" s="6" customFormat="1" x14ac:dyDescent="0.15">
      <c r="A55" s="20"/>
      <c r="B55" s="38" t="s">
        <v>14</v>
      </c>
      <c r="C55" s="21"/>
      <c r="D55" s="22" t="s">
        <v>52</v>
      </c>
      <c r="E55" s="63"/>
      <c r="F55" s="23"/>
      <c r="G55" s="24"/>
      <c r="H55" s="24"/>
      <c r="I55" s="25"/>
      <c r="J55" s="26"/>
    </row>
    <row r="56" spans="1:10" s="6" customFormat="1" x14ac:dyDescent="0.15">
      <c r="A56" s="27"/>
      <c r="B56" s="28" t="s">
        <v>7</v>
      </c>
      <c r="C56" s="29"/>
      <c r="D56" s="27"/>
      <c r="E56" s="64"/>
      <c r="F56" s="30"/>
      <c r="G56" s="31"/>
      <c r="H56" s="31"/>
      <c r="I56" s="32"/>
      <c r="J56" s="33"/>
    </row>
    <row r="57" spans="1:10" s="6" customFormat="1" x14ac:dyDescent="0.15">
      <c r="A57" s="12" t="s">
        <v>20</v>
      </c>
      <c r="B57" s="13" t="s">
        <v>12</v>
      </c>
      <c r="C57" s="14">
        <v>43192</v>
      </c>
      <c r="D57" s="15" t="s">
        <v>29</v>
      </c>
      <c r="E57" s="62" t="s">
        <v>38</v>
      </c>
      <c r="F57" s="16" t="s">
        <v>1</v>
      </c>
      <c r="G57" s="17">
        <v>2116800</v>
      </c>
      <c r="H57" s="17">
        <v>745200</v>
      </c>
      <c r="I57" s="18">
        <f t="shared" ref="I57" si="18">ROUND((H57/G57),3)</f>
        <v>0.35199999999999998</v>
      </c>
      <c r="J57" s="19"/>
    </row>
    <row r="58" spans="1:10" s="6" customFormat="1" x14ac:dyDescent="0.15">
      <c r="A58" s="20"/>
      <c r="B58" s="38" t="s">
        <v>14</v>
      </c>
      <c r="C58" s="21"/>
      <c r="D58" s="22" t="s">
        <v>42</v>
      </c>
      <c r="E58" s="63"/>
      <c r="F58" s="23"/>
      <c r="G58" s="24"/>
      <c r="H58" s="24"/>
      <c r="I58" s="25"/>
      <c r="J58" s="26"/>
    </row>
    <row r="59" spans="1:10" s="6" customFormat="1" x14ac:dyDescent="0.15">
      <c r="A59" s="27"/>
      <c r="B59" s="28" t="s">
        <v>7</v>
      </c>
      <c r="C59" s="29"/>
      <c r="D59" s="27"/>
      <c r="E59" s="64"/>
      <c r="F59" s="30"/>
      <c r="G59" s="31"/>
      <c r="H59" s="31"/>
      <c r="I59" s="32"/>
      <c r="J59" s="33"/>
    </row>
    <row r="60" spans="1:10" s="6" customFormat="1" x14ac:dyDescent="0.15">
      <c r="A60" s="12" t="s">
        <v>21</v>
      </c>
      <c r="B60" s="13" t="s">
        <v>12</v>
      </c>
      <c r="C60" s="14">
        <v>43191</v>
      </c>
      <c r="D60" s="15" t="s">
        <v>30</v>
      </c>
      <c r="E60" s="62" t="s">
        <v>39</v>
      </c>
      <c r="F60" s="23" t="s">
        <v>1</v>
      </c>
      <c r="G60" s="17">
        <v>1777330</v>
      </c>
      <c r="H60" s="17">
        <v>1185880</v>
      </c>
      <c r="I60" s="18">
        <f t="shared" ref="I60" si="19">ROUND((H60/G60),3)</f>
        <v>0.66700000000000004</v>
      </c>
      <c r="J60" s="19"/>
    </row>
    <row r="61" spans="1:10" s="6" customFormat="1" x14ac:dyDescent="0.15">
      <c r="A61" s="20"/>
      <c r="B61" s="38" t="s">
        <v>14</v>
      </c>
      <c r="C61" s="21"/>
      <c r="D61" s="22" t="s">
        <v>47</v>
      </c>
      <c r="E61" s="63"/>
      <c r="F61" s="23"/>
      <c r="G61" s="24"/>
      <c r="H61" s="24"/>
      <c r="I61" s="25"/>
      <c r="J61" s="26"/>
    </row>
    <row r="62" spans="1:10" s="6" customFormat="1" x14ac:dyDescent="0.15">
      <c r="A62" s="27"/>
      <c r="B62" s="28" t="s">
        <v>7</v>
      </c>
      <c r="C62" s="29"/>
      <c r="D62" s="27"/>
      <c r="E62" s="64"/>
      <c r="F62" s="30"/>
      <c r="G62" s="31"/>
      <c r="H62" s="31"/>
      <c r="I62" s="32"/>
      <c r="J62" s="33"/>
    </row>
    <row r="63" spans="1:10" s="6" customFormat="1" x14ac:dyDescent="0.15">
      <c r="A63" s="12" t="s">
        <v>22</v>
      </c>
      <c r="B63" s="13" t="s">
        <v>12</v>
      </c>
      <c r="C63" s="14">
        <v>43191</v>
      </c>
      <c r="D63" s="15" t="s">
        <v>31</v>
      </c>
      <c r="E63" s="62" t="s">
        <v>40</v>
      </c>
      <c r="F63" s="16" t="s">
        <v>1</v>
      </c>
      <c r="G63" s="17">
        <v>1832710</v>
      </c>
      <c r="H63" s="17">
        <v>1789860</v>
      </c>
      <c r="I63" s="18">
        <f t="shared" ref="I63" si="20">ROUND((H63/G63),3)</f>
        <v>0.97699999999999998</v>
      </c>
      <c r="J63" s="19"/>
    </row>
    <row r="64" spans="1:10" s="6" customFormat="1" x14ac:dyDescent="0.15">
      <c r="A64" s="20"/>
      <c r="B64" s="38" t="s">
        <v>14</v>
      </c>
      <c r="C64" s="21"/>
      <c r="D64" s="22" t="s">
        <v>46</v>
      </c>
      <c r="E64" s="63"/>
      <c r="F64" s="23"/>
      <c r="G64" s="24"/>
      <c r="H64" s="24"/>
      <c r="I64" s="25"/>
      <c r="J64" s="26"/>
    </row>
    <row r="65" spans="1:10" s="6" customFormat="1" x14ac:dyDescent="0.15">
      <c r="A65" s="27"/>
      <c r="B65" s="28" t="s">
        <v>7</v>
      </c>
      <c r="C65" s="29"/>
      <c r="D65" s="27"/>
      <c r="E65" s="64"/>
      <c r="F65" s="30"/>
      <c r="G65" s="31"/>
      <c r="H65" s="31"/>
      <c r="I65" s="32"/>
      <c r="J65" s="33"/>
    </row>
    <row r="66" spans="1:10" s="6" customFormat="1" x14ac:dyDescent="0.15">
      <c r="A66" s="12" t="s">
        <v>23</v>
      </c>
      <c r="B66" s="13" t="s">
        <v>12</v>
      </c>
      <c r="C66" s="14">
        <v>43192</v>
      </c>
      <c r="D66" s="15" t="s">
        <v>32</v>
      </c>
      <c r="E66" s="62" t="s">
        <v>54</v>
      </c>
      <c r="F66" s="16" t="s">
        <v>1</v>
      </c>
      <c r="G66" s="17">
        <v>1139486</v>
      </c>
      <c r="H66" s="17">
        <v>1060776</v>
      </c>
      <c r="I66" s="18">
        <f t="shared" ref="I66" si="21">ROUND((H66/G66),3)</f>
        <v>0.93100000000000005</v>
      </c>
      <c r="J66" s="19"/>
    </row>
    <row r="67" spans="1:10" s="6" customFormat="1" x14ac:dyDescent="0.15">
      <c r="A67" s="20"/>
      <c r="B67" s="38" t="s">
        <v>14</v>
      </c>
      <c r="C67" s="21"/>
      <c r="D67" s="22" t="s">
        <v>171</v>
      </c>
      <c r="E67" s="63"/>
      <c r="F67" s="23"/>
      <c r="G67" s="24"/>
      <c r="H67" s="24"/>
      <c r="I67" s="25"/>
      <c r="J67" s="26"/>
    </row>
    <row r="68" spans="1:10" s="6" customFormat="1" x14ac:dyDescent="0.15">
      <c r="A68" s="27"/>
      <c r="B68" s="28" t="s">
        <v>7</v>
      </c>
      <c r="C68" s="29"/>
      <c r="D68" s="27"/>
      <c r="E68" s="64"/>
      <c r="F68" s="30"/>
      <c r="G68" s="31"/>
      <c r="H68" s="31"/>
      <c r="I68" s="32"/>
      <c r="J68" s="33"/>
    </row>
    <row r="69" spans="1:10" s="6" customFormat="1" x14ac:dyDescent="0.15">
      <c r="A69" s="20" t="s">
        <v>25</v>
      </c>
      <c r="B69" s="13" t="s">
        <v>12</v>
      </c>
      <c r="C69" s="34">
        <v>43192</v>
      </c>
      <c r="D69" s="35" t="s">
        <v>34</v>
      </c>
      <c r="E69" s="69" t="s">
        <v>174</v>
      </c>
      <c r="F69" s="36" t="s">
        <v>1</v>
      </c>
      <c r="G69" s="37">
        <v>3538080</v>
      </c>
      <c r="H69" s="37">
        <v>3538080</v>
      </c>
      <c r="I69" s="18">
        <f t="shared" ref="I69" si="22">ROUND((H69/G69),3)</f>
        <v>1</v>
      </c>
      <c r="J69" s="19"/>
    </row>
    <row r="70" spans="1:10" s="6" customFormat="1" x14ac:dyDescent="0.15">
      <c r="A70" s="20"/>
      <c r="B70" s="38" t="s">
        <v>14</v>
      </c>
      <c r="C70" s="39"/>
      <c r="D70" s="40" t="s">
        <v>50</v>
      </c>
      <c r="E70" s="39"/>
      <c r="F70" s="41"/>
      <c r="G70" s="42"/>
      <c r="H70" s="42"/>
      <c r="I70" s="25"/>
      <c r="J70" s="26"/>
    </row>
    <row r="71" spans="1:10" s="6" customFormat="1" x14ac:dyDescent="0.15">
      <c r="A71" s="27"/>
      <c r="B71" s="28" t="s">
        <v>7</v>
      </c>
      <c r="C71" s="43"/>
      <c r="D71" s="44"/>
      <c r="E71" s="67"/>
      <c r="F71" s="45"/>
      <c r="G71" s="46"/>
      <c r="H71" s="46"/>
      <c r="I71" s="32"/>
      <c r="J71" s="33"/>
    </row>
    <row r="72" spans="1:10" s="6" customFormat="1" x14ac:dyDescent="0.15">
      <c r="A72" s="12" t="s">
        <v>24</v>
      </c>
      <c r="B72" s="13" t="s">
        <v>12</v>
      </c>
      <c r="C72" s="14">
        <v>43196</v>
      </c>
      <c r="D72" s="15" t="s">
        <v>33</v>
      </c>
      <c r="E72" s="62" t="s">
        <v>41</v>
      </c>
      <c r="F72" s="23" t="s">
        <v>1</v>
      </c>
      <c r="G72" s="17">
        <v>4536000</v>
      </c>
      <c r="H72" s="17">
        <v>4092120</v>
      </c>
      <c r="I72" s="18">
        <f t="shared" ref="I72" si="23">ROUND((H72/G72),3)</f>
        <v>0.90200000000000002</v>
      </c>
      <c r="J72" s="19"/>
    </row>
    <row r="73" spans="1:10" s="6" customFormat="1" x14ac:dyDescent="0.15">
      <c r="A73" s="20"/>
      <c r="B73" s="38" t="s">
        <v>14</v>
      </c>
      <c r="C73" s="21"/>
      <c r="D73" s="22" t="s">
        <v>45</v>
      </c>
      <c r="E73" s="63"/>
      <c r="F73" s="23"/>
      <c r="G73" s="24"/>
      <c r="H73" s="24"/>
      <c r="I73" s="25"/>
      <c r="J73" s="26"/>
    </row>
    <row r="74" spans="1:10" s="6" customFormat="1" x14ac:dyDescent="0.15">
      <c r="A74" s="27"/>
      <c r="B74" s="28" t="s">
        <v>7</v>
      </c>
      <c r="C74" s="29"/>
      <c r="D74" s="27"/>
      <c r="E74" s="64"/>
      <c r="F74" s="30"/>
      <c r="G74" s="31"/>
      <c r="H74" s="31"/>
      <c r="I74" s="32"/>
      <c r="J74" s="33"/>
    </row>
    <row r="75" spans="1:10" s="6" customFormat="1" x14ac:dyDescent="0.15">
      <c r="A75" s="20" t="s">
        <v>103</v>
      </c>
      <c r="B75" s="38" t="s">
        <v>59</v>
      </c>
      <c r="C75" s="21">
        <v>43210</v>
      </c>
      <c r="D75" s="51" t="s">
        <v>105</v>
      </c>
      <c r="E75" s="68" t="s">
        <v>106</v>
      </c>
      <c r="F75" s="23" t="s">
        <v>1</v>
      </c>
      <c r="G75" s="24">
        <v>1095120</v>
      </c>
      <c r="H75" s="24">
        <v>935280</v>
      </c>
      <c r="I75" s="25">
        <f t="shared" ref="I75" si="24">ROUND((H75/G75),3)</f>
        <v>0.85399999999999998</v>
      </c>
      <c r="J75" s="50"/>
    </row>
    <row r="76" spans="1:10" s="6" customFormat="1" x14ac:dyDescent="0.15">
      <c r="A76" s="20"/>
      <c r="B76" s="38" t="s">
        <v>60</v>
      </c>
      <c r="C76" s="21"/>
      <c r="D76" s="51" t="s">
        <v>104</v>
      </c>
      <c r="E76" s="68"/>
      <c r="F76" s="23"/>
      <c r="G76" s="24"/>
      <c r="H76" s="24"/>
      <c r="I76" s="25"/>
      <c r="J76" s="50"/>
    </row>
    <row r="77" spans="1:10" s="6" customFormat="1" x14ac:dyDescent="0.15">
      <c r="A77" s="20"/>
      <c r="B77" s="38" t="s">
        <v>62</v>
      </c>
      <c r="C77" s="21"/>
      <c r="D77" s="27"/>
      <c r="E77" s="68"/>
      <c r="F77" s="30"/>
      <c r="G77" s="24"/>
      <c r="H77" s="24"/>
      <c r="I77" s="25"/>
      <c r="J77" s="50"/>
    </row>
    <row r="78" spans="1:10" s="6" customFormat="1" x14ac:dyDescent="0.15">
      <c r="A78" s="12" t="s">
        <v>55</v>
      </c>
      <c r="B78" s="13" t="s">
        <v>12</v>
      </c>
      <c r="C78" s="14">
        <v>43251</v>
      </c>
      <c r="D78" s="49" t="s">
        <v>56</v>
      </c>
      <c r="E78" s="62" t="s">
        <v>58</v>
      </c>
      <c r="F78" s="23" t="s">
        <v>1</v>
      </c>
      <c r="G78" s="17">
        <v>6199200</v>
      </c>
      <c r="H78" s="17">
        <v>3240000</v>
      </c>
      <c r="I78" s="18">
        <f t="shared" ref="I78" si="25">ROUND((H78/G78),3)</f>
        <v>0.52300000000000002</v>
      </c>
      <c r="J78" s="19"/>
    </row>
    <row r="79" spans="1:10" s="6" customFormat="1" x14ac:dyDescent="0.15">
      <c r="A79" s="20"/>
      <c r="B79" s="38" t="s">
        <v>14</v>
      </c>
      <c r="C79" s="21"/>
      <c r="D79" s="22" t="s">
        <v>57</v>
      </c>
      <c r="E79" s="63"/>
      <c r="F79" s="23"/>
      <c r="G79" s="24"/>
      <c r="H79" s="24"/>
      <c r="I79" s="25"/>
      <c r="J79" s="26"/>
    </row>
    <row r="80" spans="1:10" s="6" customFormat="1" x14ac:dyDescent="0.15">
      <c r="A80" s="27"/>
      <c r="B80" s="28" t="s">
        <v>7</v>
      </c>
      <c r="C80" s="29"/>
      <c r="D80" s="27"/>
      <c r="E80" s="64"/>
      <c r="F80" s="30"/>
      <c r="G80" s="31"/>
      <c r="H80" s="31"/>
      <c r="I80" s="32"/>
      <c r="J80" s="33"/>
    </row>
    <row r="81" spans="1:10" s="6" customFormat="1" x14ac:dyDescent="0.15">
      <c r="A81" s="47" t="s">
        <v>110</v>
      </c>
      <c r="B81" s="13" t="s">
        <v>59</v>
      </c>
      <c r="C81" s="34">
        <v>43251</v>
      </c>
      <c r="D81" s="35" t="s">
        <v>109</v>
      </c>
      <c r="E81" s="66" t="s">
        <v>108</v>
      </c>
      <c r="F81" s="36" t="s">
        <v>1</v>
      </c>
      <c r="G81" s="37">
        <v>9372554</v>
      </c>
      <c r="H81" s="37">
        <v>6447600</v>
      </c>
      <c r="I81" s="18">
        <f t="shared" ref="I81" si="26">ROUND((H81/G81),3)</f>
        <v>0.68799999999999994</v>
      </c>
      <c r="J81" s="19"/>
    </row>
    <row r="82" spans="1:10" s="6" customFormat="1" x14ac:dyDescent="0.15">
      <c r="A82" s="20"/>
      <c r="B82" s="38" t="s">
        <v>60</v>
      </c>
      <c r="C82" s="39"/>
      <c r="D82" s="40" t="s">
        <v>107</v>
      </c>
      <c r="E82" s="39"/>
      <c r="F82" s="41"/>
      <c r="G82" s="42"/>
      <c r="H82" s="42"/>
      <c r="I82" s="25"/>
      <c r="J82" s="26"/>
    </row>
    <row r="83" spans="1:10" s="6" customFormat="1" x14ac:dyDescent="0.15">
      <c r="A83" s="27"/>
      <c r="B83" s="28" t="s">
        <v>62</v>
      </c>
      <c r="C83" s="43"/>
      <c r="D83" s="44"/>
      <c r="E83" s="67"/>
      <c r="F83" s="45"/>
      <c r="G83" s="46"/>
      <c r="H83" s="46"/>
      <c r="I83" s="32"/>
      <c r="J83" s="33"/>
    </row>
    <row r="84" spans="1:10" s="6" customFormat="1" x14ac:dyDescent="0.15">
      <c r="A84" s="12" t="s">
        <v>112</v>
      </c>
      <c r="B84" s="13" t="s">
        <v>12</v>
      </c>
      <c r="C84" s="34">
        <v>43259</v>
      </c>
      <c r="D84" s="35" t="s">
        <v>117</v>
      </c>
      <c r="E84" s="69" t="s">
        <v>126</v>
      </c>
      <c r="F84" s="36" t="s">
        <v>1</v>
      </c>
      <c r="G84" s="37">
        <v>2743200</v>
      </c>
      <c r="H84" s="37">
        <v>1782000</v>
      </c>
      <c r="I84" s="18">
        <f t="shared" ref="I84" si="27">ROUND((H84/G84),3)</f>
        <v>0.65</v>
      </c>
      <c r="J84" s="19"/>
    </row>
    <row r="85" spans="1:10" s="6" customFormat="1" x14ac:dyDescent="0.15">
      <c r="A85" s="20"/>
      <c r="B85" s="38" t="s">
        <v>14</v>
      </c>
      <c r="C85" s="39"/>
      <c r="D85" s="40" t="s">
        <v>118</v>
      </c>
      <c r="E85" s="39"/>
      <c r="F85" s="41"/>
      <c r="G85" s="42"/>
      <c r="H85" s="42"/>
      <c r="I85" s="25"/>
      <c r="J85" s="26"/>
    </row>
    <row r="86" spans="1:10" s="6" customFormat="1" x14ac:dyDescent="0.15">
      <c r="A86" s="27"/>
      <c r="B86" s="28" t="s">
        <v>7</v>
      </c>
      <c r="C86" s="43"/>
      <c r="D86" s="44"/>
      <c r="E86" s="67"/>
      <c r="F86" s="45"/>
      <c r="G86" s="46"/>
      <c r="H86" s="46"/>
      <c r="I86" s="32"/>
      <c r="J86" s="33"/>
    </row>
    <row r="87" spans="1:10" s="6" customFormat="1" x14ac:dyDescent="0.15">
      <c r="A87" s="12" t="s">
        <v>113</v>
      </c>
      <c r="B87" s="13" t="s">
        <v>12</v>
      </c>
      <c r="C87" s="34">
        <v>43259</v>
      </c>
      <c r="D87" s="48" t="s">
        <v>119</v>
      </c>
      <c r="E87" s="69" t="s">
        <v>127</v>
      </c>
      <c r="F87" s="36" t="s">
        <v>1</v>
      </c>
      <c r="G87" s="37">
        <v>2138400</v>
      </c>
      <c r="H87" s="37">
        <v>1920771</v>
      </c>
      <c r="I87" s="18">
        <f t="shared" ref="I87" si="28">ROUND((H87/G87),3)</f>
        <v>0.89800000000000002</v>
      </c>
      <c r="J87" s="19"/>
    </row>
    <row r="88" spans="1:10" s="6" customFormat="1" x14ac:dyDescent="0.15">
      <c r="A88" s="20"/>
      <c r="B88" s="38" t="s">
        <v>14</v>
      </c>
      <c r="C88" s="39"/>
      <c r="D88" s="40" t="s">
        <v>120</v>
      </c>
      <c r="E88" s="39"/>
      <c r="F88" s="41"/>
      <c r="G88" s="42"/>
      <c r="H88" s="42"/>
      <c r="I88" s="25"/>
      <c r="J88" s="26"/>
    </row>
    <row r="89" spans="1:10" s="6" customFormat="1" x14ac:dyDescent="0.15">
      <c r="A89" s="27"/>
      <c r="B89" s="28" t="s">
        <v>7</v>
      </c>
      <c r="C89" s="43"/>
      <c r="D89" s="44"/>
      <c r="E89" s="67"/>
      <c r="F89" s="45"/>
      <c r="G89" s="46"/>
      <c r="H89" s="46"/>
      <c r="I89" s="32"/>
      <c r="J89" s="33"/>
    </row>
    <row r="90" spans="1:10" s="6" customFormat="1" x14ac:dyDescent="0.15">
      <c r="A90" s="12" t="s">
        <v>114</v>
      </c>
      <c r="B90" s="13" t="s">
        <v>12</v>
      </c>
      <c r="C90" s="34">
        <v>43265</v>
      </c>
      <c r="D90" s="35" t="s">
        <v>121</v>
      </c>
      <c r="E90" s="69" t="s">
        <v>128</v>
      </c>
      <c r="F90" s="36" t="s">
        <v>1</v>
      </c>
      <c r="G90" s="37">
        <v>3153600</v>
      </c>
      <c r="H90" s="37">
        <v>2570400</v>
      </c>
      <c r="I90" s="18">
        <f t="shared" ref="I90" si="29">ROUND((H90/G90),3)</f>
        <v>0.81499999999999995</v>
      </c>
      <c r="J90" s="19"/>
    </row>
    <row r="91" spans="1:10" s="6" customFormat="1" x14ac:dyDescent="0.15">
      <c r="A91" s="20"/>
      <c r="B91" s="38" t="s">
        <v>14</v>
      </c>
      <c r="C91" s="39"/>
      <c r="D91" s="40" t="s">
        <v>122</v>
      </c>
      <c r="E91" s="39"/>
      <c r="F91" s="41"/>
      <c r="G91" s="42"/>
      <c r="H91" s="42"/>
      <c r="I91" s="25"/>
      <c r="J91" s="26"/>
    </row>
    <row r="92" spans="1:10" s="6" customFormat="1" x14ac:dyDescent="0.15">
      <c r="A92" s="27"/>
      <c r="B92" s="28" t="s">
        <v>7</v>
      </c>
      <c r="C92" s="43"/>
      <c r="D92" s="44"/>
      <c r="E92" s="67"/>
      <c r="F92" s="45"/>
      <c r="G92" s="46"/>
      <c r="H92" s="46"/>
      <c r="I92" s="32"/>
      <c r="J92" s="33"/>
    </row>
    <row r="93" spans="1:10" s="6" customFormat="1" x14ac:dyDescent="0.15">
      <c r="A93" s="12" t="s">
        <v>115</v>
      </c>
      <c r="B93" s="13" t="s">
        <v>12</v>
      </c>
      <c r="C93" s="14">
        <v>43272</v>
      </c>
      <c r="D93" s="15" t="s">
        <v>123</v>
      </c>
      <c r="E93" s="62" t="s">
        <v>125</v>
      </c>
      <c r="F93" s="23" t="s">
        <v>1</v>
      </c>
      <c r="G93" s="17">
        <v>4071600</v>
      </c>
      <c r="H93" s="17">
        <v>1036800</v>
      </c>
      <c r="I93" s="18">
        <f t="shared" ref="I93" si="30">ROUND((H93/G93),3)</f>
        <v>0.255</v>
      </c>
      <c r="J93" s="19"/>
    </row>
    <row r="94" spans="1:10" s="6" customFormat="1" x14ac:dyDescent="0.15">
      <c r="A94" s="20"/>
      <c r="B94" s="38" t="s">
        <v>14</v>
      </c>
      <c r="C94" s="21"/>
      <c r="D94" s="22" t="s">
        <v>124</v>
      </c>
      <c r="E94" s="63"/>
      <c r="F94" s="23"/>
      <c r="G94" s="24"/>
      <c r="H94" s="24"/>
      <c r="I94" s="25"/>
      <c r="J94" s="26"/>
    </row>
    <row r="95" spans="1:10" s="6" customFormat="1" x14ac:dyDescent="0.15">
      <c r="A95" s="27"/>
      <c r="B95" s="28" t="s">
        <v>7</v>
      </c>
      <c r="C95" s="29"/>
      <c r="D95" s="27"/>
      <c r="E95" s="64"/>
      <c r="F95" s="30"/>
      <c r="G95" s="31"/>
      <c r="H95" s="31"/>
      <c r="I95" s="32"/>
      <c r="J95" s="33"/>
    </row>
    <row r="96" spans="1:10" s="6" customFormat="1" x14ac:dyDescent="0.15">
      <c r="A96" s="12" t="s">
        <v>116</v>
      </c>
      <c r="B96" s="13" t="s">
        <v>12</v>
      </c>
      <c r="C96" s="14">
        <v>43279</v>
      </c>
      <c r="D96" s="15" t="s">
        <v>129</v>
      </c>
      <c r="E96" s="62" t="s">
        <v>37</v>
      </c>
      <c r="F96" s="23" t="s">
        <v>1</v>
      </c>
      <c r="G96" s="17">
        <v>4795200</v>
      </c>
      <c r="H96" s="17">
        <v>4320000</v>
      </c>
      <c r="I96" s="18">
        <f t="shared" ref="I96" si="31">ROUND((H96/G96),3)</f>
        <v>0.90100000000000002</v>
      </c>
      <c r="J96" s="19"/>
    </row>
    <row r="97" spans="1:10" s="6" customFormat="1" x14ac:dyDescent="0.15">
      <c r="A97" s="20"/>
      <c r="B97" s="38" t="s">
        <v>14</v>
      </c>
      <c r="C97" s="21"/>
      <c r="D97" s="22" t="s">
        <v>130</v>
      </c>
      <c r="E97" s="63"/>
      <c r="F97" s="23"/>
      <c r="G97" s="24"/>
      <c r="H97" s="24"/>
      <c r="I97" s="25"/>
      <c r="J97" s="26"/>
    </row>
    <row r="98" spans="1:10" s="6" customFormat="1" x14ac:dyDescent="0.15">
      <c r="A98" s="27"/>
      <c r="B98" s="28" t="s">
        <v>7</v>
      </c>
      <c r="C98" s="29"/>
      <c r="D98" s="27"/>
      <c r="E98" s="64"/>
      <c r="F98" s="30"/>
      <c r="G98" s="31"/>
      <c r="H98" s="31"/>
      <c r="I98" s="32"/>
      <c r="J98" s="33"/>
    </row>
    <row r="99" spans="1:10" s="6" customFormat="1" x14ac:dyDescent="0.15">
      <c r="A99" s="12" t="s">
        <v>132</v>
      </c>
      <c r="B99" s="13" t="s">
        <v>12</v>
      </c>
      <c r="C99" s="14">
        <v>43287</v>
      </c>
      <c r="D99" s="15" t="s">
        <v>133</v>
      </c>
      <c r="E99" s="62" t="s">
        <v>135</v>
      </c>
      <c r="F99" s="23" t="s">
        <v>1</v>
      </c>
      <c r="G99" s="17">
        <v>3456000</v>
      </c>
      <c r="H99" s="17">
        <v>3450600</v>
      </c>
      <c r="I99" s="18">
        <f t="shared" ref="I99" si="32">ROUND((H99/G99),3)</f>
        <v>0.998</v>
      </c>
      <c r="J99" s="19"/>
    </row>
    <row r="100" spans="1:10" s="6" customFormat="1" x14ac:dyDescent="0.15">
      <c r="A100" s="20"/>
      <c r="B100" s="38" t="s">
        <v>14</v>
      </c>
      <c r="C100" s="21"/>
      <c r="D100" s="22" t="s">
        <v>134</v>
      </c>
      <c r="E100" s="63"/>
      <c r="F100" s="23"/>
      <c r="G100" s="24"/>
      <c r="H100" s="24"/>
      <c r="I100" s="25"/>
      <c r="J100" s="26"/>
    </row>
    <row r="101" spans="1:10" s="6" customFormat="1" x14ac:dyDescent="0.15">
      <c r="A101" s="27"/>
      <c r="B101" s="28" t="s">
        <v>7</v>
      </c>
      <c r="C101" s="29"/>
      <c r="D101" s="27"/>
      <c r="E101" s="64"/>
      <c r="F101" s="30"/>
      <c r="G101" s="31"/>
      <c r="H101" s="31"/>
      <c r="I101" s="32"/>
      <c r="J101" s="33"/>
    </row>
    <row r="102" spans="1:10" s="6" customFormat="1" x14ac:dyDescent="0.15">
      <c r="A102" s="12" t="s">
        <v>136</v>
      </c>
      <c r="B102" s="13" t="s">
        <v>12</v>
      </c>
      <c r="C102" s="14">
        <v>43287</v>
      </c>
      <c r="D102" s="15" t="s">
        <v>137</v>
      </c>
      <c r="E102" s="62" t="s">
        <v>139</v>
      </c>
      <c r="F102" s="23" t="s">
        <v>1</v>
      </c>
      <c r="G102" s="17">
        <v>11718000</v>
      </c>
      <c r="H102" s="17">
        <v>8229600</v>
      </c>
      <c r="I102" s="18">
        <f t="shared" ref="I102" si="33">ROUND((H102/G102),3)</f>
        <v>0.70199999999999996</v>
      </c>
      <c r="J102" s="19"/>
    </row>
    <row r="103" spans="1:10" s="6" customFormat="1" x14ac:dyDescent="0.15">
      <c r="A103" s="20"/>
      <c r="B103" s="38" t="s">
        <v>14</v>
      </c>
      <c r="C103" s="21"/>
      <c r="D103" s="22" t="s">
        <v>138</v>
      </c>
      <c r="E103" s="63"/>
      <c r="F103" s="23"/>
      <c r="G103" s="24"/>
      <c r="H103" s="24"/>
      <c r="I103" s="25"/>
      <c r="J103" s="26"/>
    </row>
    <row r="104" spans="1:10" s="6" customFormat="1" x14ac:dyDescent="0.15">
      <c r="A104" s="27"/>
      <c r="B104" s="28" t="s">
        <v>7</v>
      </c>
      <c r="C104" s="29"/>
      <c r="D104" s="27"/>
      <c r="E104" s="64"/>
      <c r="F104" s="30"/>
      <c r="G104" s="31"/>
      <c r="H104" s="31"/>
      <c r="I104" s="32"/>
      <c r="J104" s="33"/>
    </row>
    <row r="105" spans="1:10" s="6" customFormat="1" x14ac:dyDescent="0.15">
      <c r="A105" s="12" t="s">
        <v>140</v>
      </c>
      <c r="B105" s="13" t="s">
        <v>12</v>
      </c>
      <c r="C105" s="14">
        <v>43293</v>
      </c>
      <c r="D105" s="15" t="s">
        <v>141</v>
      </c>
      <c r="E105" s="62" t="s">
        <v>143</v>
      </c>
      <c r="F105" s="23" t="s">
        <v>1</v>
      </c>
      <c r="G105" s="17">
        <v>70200000</v>
      </c>
      <c r="H105" s="17">
        <v>53460000</v>
      </c>
      <c r="I105" s="18">
        <f t="shared" ref="I105" si="34">ROUND((H105/G105),3)</f>
        <v>0.76200000000000001</v>
      </c>
      <c r="J105" s="19"/>
    </row>
    <row r="106" spans="1:10" s="6" customFormat="1" x14ac:dyDescent="0.15">
      <c r="A106" s="20"/>
      <c r="B106" s="38" t="s">
        <v>14</v>
      </c>
      <c r="C106" s="21"/>
      <c r="D106" s="22" t="s">
        <v>142</v>
      </c>
      <c r="E106" s="63"/>
      <c r="F106" s="23"/>
      <c r="G106" s="24"/>
      <c r="H106" s="24"/>
      <c r="I106" s="25"/>
      <c r="J106" s="26"/>
    </row>
    <row r="107" spans="1:10" s="6" customFormat="1" x14ac:dyDescent="0.15">
      <c r="A107" s="27"/>
      <c r="B107" s="28" t="s">
        <v>7</v>
      </c>
      <c r="C107" s="29"/>
      <c r="D107" s="27"/>
      <c r="E107" s="64"/>
      <c r="F107" s="30"/>
      <c r="G107" s="31"/>
      <c r="H107" s="31"/>
      <c r="I107" s="32"/>
      <c r="J107" s="33"/>
    </row>
    <row r="108" spans="1:10" s="6" customFormat="1" x14ac:dyDescent="0.15">
      <c r="A108" s="12" t="s">
        <v>144</v>
      </c>
      <c r="B108" s="13" t="s">
        <v>12</v>
      </c>
      <c r="C108" s="14">
        <v>43293</v>
      </c>
      <c r="D108" s="15" t="s">
        <v>145</v>
      </c>
      <c r="E108" s="62" t="s">
        <v>147</v>
      </c>
      <c r="F108" s="23" t="s">
        <v>1</v>
      </c>
      <c r="G108" s="17">
        <v>3423600</v>
      </c>
      <c r="H108" s="17">
        <v>2268000</v>
      </c>
      <c r="I108" s="18">
        <f t="shared" ref="I108" si="35">ROUND((H108/G108),3)</f>
        <v>0.66200000000000003</v>
      </c>
      <c r="J108" s="19"/>
    </row>
    <row r="109" spans="1:10" s="6" customFormat="1" x14ac:dyDescent="0.15">
      <c r="A109" s="20"/>
      <c r="B109" s="38" t="s">
        <v>14</v>
      </c>
      <c r="C109" s="21"/>
      <c r="D109" s="22" t="s">
        <v>146</v>
      </c>
      <c r="E109" s="63"/>
      <c r="F109" s="23"/>
      <c r="G109" s="24"/>
      <c r="H109" s="24"/>
      <c r="I109" s="25"/>
      <c r="J109" s="26"/>
    </row>
    <row r="110" spans="1:10" s="6" customFormat="1" x14ac:dyDescent="0.15">
      <c r="A110" s="27"/>
      <c r="B110" s="28" t="s">
        <v>7</v>
      </c>
      <c r="C110" s="29"/>
      <c r="D110" s="27"/>
      <c r="E110" s="64"/>
      <c r="F110" s="30"/>
      <c r="G110" s="31"/>
      <c r="H110" s="31"/>
      <c r="I110" s="32"/>
      <c r="J110" s="33"/>
    </row>
    <row r="111" spans="1:10" s="6" customFormat="1" x14ac:dyDescent="0.15">
      <c r="A111" s="12" t="s">
        <v>148</v>
      </c>
      <c r="B111" s="13" t="s">
        <v>12</v>
      </c>
      <c r="C111" s="14">
        <v>43293</v>
      </c>
      <c r="D111" s="15" t="s">
        <v>150</v>
      </c>
      <c r="E111" s="62" t="s">
        <v>149</v>
      </c>
      <c r="F111" s="23" t="s">
        <v>1</v>
      </c>
      <c r="G111" s="17">
        <v>1263600</v>
      </c>
      <c r="H111" s="17">
        <v>926640</v>
      </c>
      <c r="I111" s="18">
        <f t="shared" ref="I111" si="36">ROUND((H111/G111),3)</f>
        <v>0.73299999999999998</v>
      </c>
      <c r="J111" s="19"/>
    </row>
    <row r="112" spans="1:10" s="6" customFormat="1" x14ac:dyDescent="0.15">
      <c r="A112" s="20"/>
      <c r="B112" s="38" t="s">
        <v>14</v>
      </c>
      <c r="C112" s="21"/>
      <c r="D112" s="22" t="s">
        <v>151</v>
      </c>
      <c r="E112" s="63"/>
      <c r="F112" s="23"/>
      <c r="G112" s="24"/>
      <c r="H112" s="24"/>
      <c r="I112" s="25"/>
      <c r="J112" s="26"/>
    </row>
    <row r="113" spans="1:10" s="6" customFormat="1" x14ac:dyDescent="0.15">
      <c r="A113" s="27"/>
      <c r="B113" s="28" t="s">
        <v>7</v>
      </c>
      <c r="C113" s="29"/>
      <c r="D113" s="27"/>
      <c r="E113" s="64"/>
      <c r="F113" s="30"/>
      <c r="G113" s="31"/>
      <c r="H113" s="31"/>
      <c r="I113" s="32"/>
      <c r="J113" s="33"/>
    </row>
    <row r="114" spans="1:10" s="6" customFormat="1" x14ac:dyDescent="0.15">
      <c r="A114" s="12" t="s">
        <v>156</v>
      </c>
      <c r="B114" s="13" t="s">
        <v>12</v>
      </c>
      <c r="C114" s="14">
        <v>43301</v>
      </c>
      <c r="D114" s="15" t="s">
        <v>165</v>
      </c>
      <c r="E114" s="62" t="s">
        <v>157</v>
      </c>
      <c r="F114" s="23" t="s">
        <v>1</v>
      </c>
      <c r="G114" s="17">
        <v>1800900</v>
      </c>
      <c r="H114" s="17">
        <v>1800900</v>
      </c>
      <c r="I114" s="18">
        <f t="shared" ref="I114" si="37">ROUND((H114/G114),3)</f>
        <v>1</v>
      </c>
      <c r="J114" s="19"/>
    </row>
    <row r="115" spans="1:10" s="6" customFormat="1" x14ac:dyDescent="0.15">
      <c r="A115" s="20"/>
      <c r="B115" s="38" t="s">
        <v>14</v>
      </c>
      <c r="C115" s="21"/>
      <c r="D115" s="22" t="s">
        <v>166</v>
      </c>
      <c r="E115" s="63"/>
      <c r="F115" s="23"/>
      <c r="G115" s="24"/>
      <c r="H115" s="24"/>
      <c r="I115" s="25"/>
      <c r="J115" s="26"/>
    </row>
    <row r="116" spans="1:10" s="6" customFormat="1" x14ac:dyDescent="0.15">
      <c r="A116" s="27"/>
      <c r="B116" s="28" t="s">
        <v>7</v>
      </c>
      <c r="C116" s="29"/>
      <c r="D116" s="27"/>
      <c r="E116" s="64"/>
      <c r="F116" s="30"/>
      <c r="G116" s="31"/>
      <c r="H116" s="31"/>
      <c r="I116" s="32"/>
      <c r="J116" s="33"/>
    </row>
    <row r="117" spans="1:10" s="6" customFormat="1" x14ac:dyDescent="0.15">
      <c r="A117" s="12" t="s">
        <v>152</v>
      </c>
      <c r="B117" s="13" t="s">
        <v>12</v>
      </c>
      <c r="C117" s="14">
        <v>43304</v>
      </c>
      <c r="D117" s="15" t="s">
        <v>153</v>
      </c>
      <c r="E117" s="62" t="s">
        <v>155</v>
      </c>
      <c r="F117" s="23" t="s">
        <v>1</v>
      </c>
      <c r="G117" s="17">
        <v>3067200</v>
      </c>
      <c r="H117" s="17">
        <v>2899692</v>
      </c>
      <c r="I117" s="18">
        <f t="shared" ref="I117" si="38">ROUND((H117/G117),3)</f>
        <v>0.94499999999999995</v>
      </c>
      <c r="J117" s="19"/>
    </row>
    <row r="118" spans="1:10" s="6" customFormat="1" x14ac:dyDescent="0.15">
      <c r="A118" s="20"/>
      <c r="B118" s="38" t="s">
        <v>14</v>
      </c>
      <c r="C118" s="21"/>
      <c r="D118" s="22" t="s">
        <v>154</v>
      </c>
      <c r="E118" s="63"/>
      <c r="F118" s="23"/>
      <c r="G118" s="24"/>
      <c r="H118" s="24"/>
      <c r="I118" s="25"/>
      <c r="J118" s="26"/>
    </row>
    <row r="119" spans="1:10" s="6" customFormat="1" x14ac:dyDescent="0.15">
      <c r="A119" s="27"/>
      <c r="B119" s="28" t="s">
        <v>7</v>
      </c>
      <c r="C119" s="29"/>
      <c r="D119" s="27"/>
      <c r="E119" s="64"/>
      <c r="F119" s="30"/>
      <c r="G119" s="31"/>
      <c r="H119" s="31"/>
      <c r="I119" s="32"/>
      <c r="J119" s="33"/>
    </row>
    <row r="120" spans="1:10" s="6" customFormat="1" x14ac:dyDescent="0.15">
      <c r="A120" s="12" t="s">
        <v>158</v>
      </c>
      <c r="B120" s="13" t="s">
        <v>12</v>
      </c>
      <c r="C120" s="14">
        <v>43315</v>
      </c>
      <c r="D120" s="15" t="s">
        <v>162</v>
      </c>
      <c r="E120" s="62" t="s">
        <v>173</v>
      </c>
      <c r="F120" s="23" t="s">
        <v>1</v>
      </c>
      <c r="G120" s="17">
        <v>4762800</v>
      </c>
      <c r="H120" s="17">
        <v>3888000</v>
      </c>
      <c r="I120" s="18">
        <f t="shared" ref="I120" si="39">ROUND((H120/G120),3)</f>
        <v>0.81599999999999995</v>
      </c>
      <c r="J120" s="19"/>
    </row>
    <row r="121" spans="1:10" s="6" customFormat="1" x14ac:dyDescent="0.15">
      <c r="A121" s="20"/>
      <c r="B121" s="38" t="s">
        <v>14</v>
      </c>
      <c r="C121" s="21"/>
      <c r="D121" s="22" t="s">
        <v>170</v>
      </c>
      <c r="E121" s="63"/>
      <c r="F121" s="23"/>
      <c r="G121" s="24"/>
      <c r="H121" s="24"/>
      <c r="I121" s="25"/>
      <c r="J121" s="26"/>
    </row>
    <row r="122" spans="1:10" s="6" customFormat="1" x14ac:dyDescent="0.15">
      <c r="A122" s="27"/>
      <c r="B122" s="28" t="s">
        <v>7</v>
      </c>
      <c r="C122" s="29"/>
      <c r="D122" s="27"/>
      <c r="E122" s="64"/>
      <c r="F122" s="30"/>
      <c r="G122" s="31"/>
      <c r="H122" s="31"/>
      <c r="I122" s="32"/>
      <c r="J122" s="33"/>
    </row>
    <row r="123" spans="1:10" s="6" customFormat="1" x14ac:dyDescent="0.15">
      <c r="A123" s="12" t="s">
        <v>159</v>
      </c>
      <c r="B123" s="13" t="s">
        <v>12</v>
      </c>
      <c r="C123" s="14">
        <v>43335</v>
      </c>
      <c r="D123" s="15" t="s">
        <v>164</v>
      </c>
      <c r="E123" s="62" t="s">
        <v>168</v>
      </c>
      <c r="F123" s="23" t="s">
        <v>1</v>
      </c>
      <c r="G123" s="17">
        <v>4676400</v>
      </c>
      <c r="H123" s="17">
        <v>4320000</v>
      </c>
      <c r="I123" s="18">
        <f t="shared" ref="I123" si="40">ROUND((H123/G123),3)</f>
        <v>0.92400000000000004</v>
      </c>
      <c r="J123" s="19"/>
    </row>
    <row r="124" spans="1:10" s="6" customFormat="1" x14ac:dyDescent="0.15">
      <c r="A124" s="20"/>
      <c r="B124" s="38" t="s">
        <v>14</v>
      </c>
      <c r="C124" s="21"/>
      <c r="D124" s="52" t="s">
        <v>167</v>
      </c>
      <c r="E124" s="63"/>
      <c r="F124" s="23"/>
      <c r="G124" s="24"/>
      <c r="H124" s="24"/>
      <c r="I124" s="25"/>
      <c r="J124" s="26"/>
    </row>
    <row r="125" spans="1:10" s="6" customFormat="1" x14ac:dyDescent="0.15">
      <c r="A125" s="27"/>
      <c r="B125" s="28" t="s">
        <v>7</v>
      </c>
      <c r="C125" s="29"/>
      <c r="D125" s="27"/>
      <c r="E125" s="64"/>
      <c r="F125" s="30"/>
      <c r="G125" s="31"/>
      <c r="H125" s="31"/>
      <c r="I125" s="32"/>
      <c r="J125" s="33"/>
    </row>
    <row r="126" spans="1:10" s="6" customFormat="1" x14ac:dyDescent="0.15">
      <c r="A126" s="12" t="s">
        <v>160</v>
      </c>
      <c r="B126" s="13" t="s">
        <v>12</v>
      </c>
      <c r="C126" s="14">
        <v>43335</v>
      </c>
      <c r="D126" s="15" t="s">
        <v>163</v>
      </c>
      <c r="E126" s="62" t="s">
        <v>172</v>
      </c>
      <c r="F126" s="23" t="s">
        <v>1</v>
      </c>
      <c r="G126" s="17">
        <v>3175200</v>
      </c>
      <c r="H126" s="17">
        <v>3002400</v>
      </c>
      <c r="I126" s="18">
        <f t="shared" ref="I126" si="41">ROUND((H126/G126),3)</f>
        <v>0.94599999999999995</v>
      </c>
      <c r="J126" s="19"/>
    </row>
    <row r="127" spans="1:10" s="6" customFormat="1" x14ac:dyDescent="0.15">
      <c r="A127" s="20"/>
      <c r="B127" s="38" t="s">
        <v>14</v>
      </c>
      <c r="C127" s="21"/>
      <c r="D127" s="22" t="s">
        <v>169</v>
      </c>
      <c r="E127" s="63"/>
      <c r="F127" s="23"/>
      <c r="G127" s="24"/>
      <c r="H127" s="24"/>
      <c r="I127" s="25"/>
      <c r="J127" s="26"/>
    </row>
    <row r="128" spans="1:10" s="6" customFormat="1" x14ac:dyDescent="0.15">
      <c r="A128" s="27"/>
      <c r="B128" s="28" t="s">
        <v>7</v>
      </c>
      <c r="C128" s="29"/>
      <c r="D128" s="27"/>
      <c r="E128" s="64"/>
      <c r="F128" s="30"/>
      <c r="G128" s="31"/>
      <c r="H128" s="31"/>
      <c r="I128" s="32"/>
      <c r="J128" s="33"/>
    </row>
    <row r="129" spans="1:10" s="6" customFormat="1" x14ac:dyDescent="0.15">
      <c r="A129" s="12" t="s">
        <v>161</v>
      </c>
      <c r="B129" s="13" t="s">
        <v>12</v>
      </c>
      <c r="C129" s="14">
        <v>43342</v>
      </c>
      <c r="D129" s="15" t="s">
        <v>175</v>
      </c>
      <c r="E129" s="70" t="s">
        <v>177</v>
      </c>
      <c r="F129" s="23" t="s">
        <v>1</v>
      </c>
      <c r="G129" s="17">
        <v>4665600</v>
      </c>
      <c r="H129" s="17">
        <v>3996000</v>
      </c>
      <c r="I129" s="18">
        <f t="shared" ref="I129" si="42">ROUND((H129/G129),3)</f>
        <v>0.85599999999999998</v>
      </c>
      <c r="J129" s="19"/>
    </row>
    <row r="130" spans="1:10" s="6" customFormat="1" x14ac:dyDescent="0.15">
      <c r="A130" s="20"/>
      <c r="B130" s="38" t="s">
        <v>14</v>
      </c>
      <c r="C130" s="21"/>
      <c r="D130" s="22" t="s">
        <v>176</v>
      </c>
      <c r="E130" s="63"/>
      <c r="F130" s="23"/>
      <c r="G130" s="24"/>
      <c r="H130" s="24"/>
      <c r="I130" s="25"/>
      <c r="J130" s="26"/>
    </row>
    <row r="131" spans="1:10" s="6" customFormat="1" x14ac:dyDescent="0.15">
      <c r="A131" s="27"/>
      <c r="B131" s="28" t="s">
        <v>7</v>
      </c>
      <c r="C131" s="29"/>
      <c r="D131" s="27"/>
      <c r="E131" s="64"/>
      <c r="F131" s="30"/>
      <c r="G131" s="31"/>
      <c r="H131" s="31"/>
      <c r="I131" s="32"/>
      <c r="J131" s="33"/>
    </row>
    <row r="132" spans="1:10" s="6" customFormat="1" x14ac:dyDescent="0.15">
      <c r="A132" s="12" t="s">
        <v>178</v>
      </c>
      <c r="B132" s="13" t="s">
        <v>12</v>
      </c>
      <c r="C132" s="14">
        <v>43349</v>
      </c>
      <c r="D132" s="15" t="s">
        <v>179</v>
      </c>
      <c r="E132" s="62" t="s">
        <v>180</v>
      </c>
      <c r="F132" s="23" t="s">
        <v>1</v>
      </c>
      <c r="G132" s="17">
        <v>8661600</v>
      </c>
      <c r="H132" s="17">
        <v>7776000</v>
      </c>
      <c r="I132" s="18">
        <f t="shared" ref="I132" si="43">ROUND((H132/G132),3)</f>
        <v>0.89800000000000002</v>
      </c>
      <c r="J132" s="19"/>
    </row>
    <row r="133" spans="1:10" s="6" customFormat="1" x14ac:dyDescent="0.15">
      <c r="A133" s="20"/>
      <c r="B133" s="38" t="s">
        <v>14</v>
      </c>
      <c r="C133" s="21"/>
      <c r="D133" s="40" t="s">
        <v>50</v>
      </c>
      <c r="E133" s="63"/>
      <c r="F133" s="23"/>
      <c r="G133" s="24"/>
      <c r="H133" s="24"/>
      <c r="I133" s="25"/>
      <c r="J133" s="26"/>
    </row>
    <row r="134" spans="1:10" s="6" customFormat="1" x14ac:dyDescent="0.15">
      <c r="A134" s="27"/>
      <c r="B134" s="28" t="s">
        <v>7</v>
      </c>
      <c r="C134" s="29"/>
      <c r="D134" s="27"/>
      <c r="E134" s="64"/>
      <c r="F134" s="30"/>
      <c r="G134" s="31"/>
      <c r="H134" s="31"/>
      <c r="I134" s="32"/>
      <c r="J134" s="33"/>
    </row>
    <row r="135" spans="1:10" s="6" customFormat="1" x14ac:dyDescent="0.15">
      <c r="A135" s="12" t="s">
        <v>181</v>
      </c>
      <c r="B135" s="13" t="s">
        <v>12</v>
      </c>
      <c r="C135" s="14">
        <v>43356</v>
      </c>
      <c r="D135" s="15" t="s">
        <v>164</v>
      </c>
      <c r="E135" s="62" t="s">
        <v>168</v>
      </c>
      <c r="F135" s="23" t="s">
        <v>1</v>
      </c>
      <c r="G135" s="17">
        <v>4795200</v>
      </c>
      <c r="H135" s="17">
        <v>4482000</v>
      </c>
      <c r="I135" s="18">
        <f t="shared" ref="I135" si="44">ROUND((H135/G135),3)</f>
        <v>0.93500000000000005</v>
      </c>
      <c r="J135" s="19"/>
    </row>
    <row r="136" spans="1:10" s="6" customFormat="1" x14ac:dyDescent="0.15">
      <c r="A136" s="20"/>
      <c r="B136" s="38" t="s">
        <v>14</v>
      </c>
      <c r="C136" s="21"/>
      <c r="D136" s="52" t="s">
        <v>167</v>
      </c>
      <c r="E136" s="63"/>
      <c r="F136" s="23"/>
      <c r="G136" s="24"/>
      <c r="H136" s="24"/>
      <c r="I136" s="25"/>
      <c r="J136" s="26"/>
    </row>
    <row r="137" spans="1:10" s="6" customFormat="1" x14ac:dyDescent="0.15">
      <c r="A137" s="27"/>
      <c r="B137" s="28" t="s">
        <v>7</v>
      </c>
      <c r="C137" s="29"/>
      <c r="D137" s="27"/>
      <c r="E137" s="64"/>
      <c r="F137" s="30"/>
      <c r="G137" s="31"/>
      <c r="H137" s="31"/>
      <c r="I137" s="32"/>
      <c r="J137" s="33"/>
    </row>
    <row r="138" spans="1:10" s="6" customFormat="1" x14ac:dyDescent="0.15">
      <c r="A138" s="12" t="s">
        <v>182</v>
      </c>
      <c r="B138" s="13" t="s">
        <v>12</v>
      </c>
      <c r="C138" s="14">
        <v>43364</v>
      </c>
      <c r="D138" s="15" t="s">
        <v>162</v>
      </c>
      <c r="E138" s="62" t="s">
        <v>173</v>
      </c>
      <c r="F138" s="23" t="s">
        <v>1</v>
      </c>
      <c r="G138" s="17">
        <v>4257360</v>
      </c>
      <c r="H138" s="17">
        <v>3132000</v>
      </c>
      <c r="I138" s="18">
        <f t="shared" ref="I138" si="45">ROUND((H138/G138),3)</f>
        <v>0.73599999999999999</v>
      </c>
      <c r="J138" s="19"/>
    </row>
    <row r="139" spans="1:10" s="6" customFormat="1" x14ac:dyDescent="0.15">
      <c r="A139" s="20"/>
      <c r="B139" s="38" t="s">
        <v>14</v>
      </c>
      <c r="C139" s="21"/>
      <c r="D139" s="22" t="s">
        <v>170</v>
      </c>
      <c r="E139" s="63"/>
      <c r="F139" s="23"/>
      <c r="G139" s="24"/>
      <c r="H139" s="24"/>
      <c r="I139" s="25"/>
      <c r="J139" s="26"/>
    </row>
    <row r="140" spans="1:10" s="6" customFormat="1" x14ac:dyDescent="0.15">
      <c r="A140" s="27"/>
      <c r="B140" s="28" t="s">
        <v>7</v>
      </c>
      <c r="C140" s="29"/>
      <c r="D140" s="27"/>
      <c r="E140" s="64"/>
      <c r="F140" s="30"/>
      <c r="G140" s="31"/>
      <c r="H140" s="31"/>
      <c r="I140" s="32"/>
      <c r="J140" s="33"/>
    </row>
    <row r="141" spans="1:10" s="6" customFormat="1" x14ac:dyDescent="0.15">
      <c r="A141" s="12" t="s">
        <v>183</v>
      </c>
      <c r="B141" s="13" t="s">
        <v>12</v>
      </c>
      <c r="C141" s="14">
        <v>43364</v>
      </c>
      <c r="D141" s="15" t="s">
        <v>184</v>
      </c>
      <c r="E141" s="62" t="s">
        <v>186</v>
      </c>
      <c r="F141" s="23" t="s">
        <v>1</v>
      </c>
      <c r="G141" s="17">
        <v>1319652</v>
      </c>
      <c r="H141" s="17">
        <v>1319652</v>
      </c>
      <c r="I141" s="18">
        <f t="shared" ref="I141" si="46">ROUND((H141/G141),3)</f>
        <v>1</v>
      </c>
      <c r="J141" s="19"/>
    </row>
    <row r="142" spans="1:10" s="6" customFormat="1" x14ac:dyDescent="0.15">
      <c r="A142" s="20"/>
      <c r="B142" s="38" t="s">
        <v>14</v>
      </c>
      <c r="C142" s="21"/>
      <c r="D142" s="52" t="s">
        <v>185</v>
      </c>
      <c r="E142" s="63"/>
      <c r="F142" s="23"/>
      <c r="G142" s="24"/>
      <c r="H142" s="24"/>
      <c r="I142" s="25"/>
      <c r="J142" s="26"/>
    </row>
    <row r="143" spans="1:10" s="6" customFormat="1" x14ac:dyDescent="0.15">
      <c r="A143" s="27"/>
      <c r="B143" s="28" t="s">
        <v>7</v>
      </c>
      <c r="C143" s="29"/>
      <c r="D143" s="27"/>
      <c r="E143" s="64"/>
      <c r="F143" s="30"/>
      <c r="G143" s="31"/>
      <c r="H143" s="31"/>
      <c r="I143" s="32"/>
      <c r="J143" s="33"/>
    </row>
    <row r="144" spans="1:10" s="6" customFormat="1" x14ac:dyDescent="0.15">
      <c r="A144" s="12" t="s">
        <v>187</v>
      </c>
      <c r="B144" s="13" t="s">
        <v>12</v>
      </c>
      <c r="C144" s="14">
        <v>43371</v>
      </c>
      <c r="D144" s="15" t="s">
        <v>129</v>
      </c>
      <c r="E144" s="62" t="s">
        <v>37</v>
      </c>
      <c r="F144" s="23" t="s">
        <v>1</v>
      </c>
      <c r="G144" s="17">
        <v>8726400</v>
      </c>
      <c r="H144" s="17">
        <v>8100000</v>
      </c>
      <c r="I144" s="18">
        <f t="shared" ref="I144" si="47">ROUND((H144/G144),3)</f>
        <v>0.92800000000000005</v>
      </c>
      <c r="J144" s="19"/>
    </row>
    <row r="145" spans="1:10" s="6" customFormat="1" x14ac:dyDescent="0.15">
      <c r="A145" s="20"/>
      <c r="B145" s="38" t="s">
        <v>14</v>
      </c>
      <c r="C145" s="21"/>
      <c r="D145" s="22" t="s">
        <v>130</v>
      </c>
      <c r="E145" s="63"/>
      <c r="F145" s="23"/>
      <c r="G145" s="24"/>
      <c r="H145" s="24"/>
      <c r="I145" s="25"/>
      <c r="J145" s="26"/>
    </row>
    <row r="146" spans="1:10" s="6" customFormat="1" x14ac:dyDescent="0.15">
      <c r="A146" s="27"/>
      <c r="B146" s="28" t="s">
        <v>7</v>
      </c>
      <c r="C146" s="29"/>
      <c r="D146" s="27"/>
      <c r="E146" s="64"/>
      <c r="F146" s="30"/>
      <c r="G146" s="31"/>
      <c r="H146" s="31"/>
      <c r="I146" s="32"/>
      <c r="J146" s="33"/>
    </row>
    <row r="147" spans="1:10" s="6" customFormat="1" x14ac:dyDescent="0.15">
      <c r="A147" s="12" t="s">
        <v>188</v>
      </c>
      <c r="B147" s="13" t="s">
        <v>12</v>
      </c>
      <c r="C147" s="14">
        <v>43371</v>
      </c>
      <c r="D147" s="15" t="s">
        <v>164</v>
      </c>
      <c r="E147" s="62" t="s">
        <v>168</v>
      </c>
      <c r="F147" s="23" t="s">
        <v>1</v>
      </c>
      <c r="G147" s="17">
        <v>4611600</v>
      </c>
      <c r="H147" s="17">
        <v>2916000</v>
      </c>
      <c r="I147" s="18">
        <f t="shared" ref="I147" si="48">ROUND((H147/G147),3)</f>
        <v>0.63200000000000001</v>
      </c>
      <c r="J147" s="19"/>
    </row>
    <row r="148" spans="1:10" s="6" customFormat="1" x14ac:dyDescent="0.15">
      <c r="A148" s="20"/>
      <c r="B148" s="38" t="s">
        <v>14</v>
      </c>
      <c r="C148" s="21"/>
      <c r="D148" s="52" t="s">
        <v>167</v>
      </c>
      <c r="E148" s="63"/>
      <c r="F148" s="23"/>
      <c r="G148" s="24"/>
      <c r="H148" s="24"/>
      <c r="I148" s="25"/>
      <c r="J148" s="26"/>
    </row>
    <row r="149" spans="1:10" s="6" customFormat="1" x14ac:dyDescent="0.15">
      <c r="A149" s="27"/>
      <c r="B149" s="28" t="s">
        <v>7</v>
      </c>
      <c r="C149" s="29"/>
      <c r="D149" s="27"/>
      <c r="E149" s="64"/>
      <c r="F149" s="30"/>
      <c r="G149" s="31"/>
      <c r="H149" s="31"/>
      <c r="I149" s="32"/>
      <c r="J149" s="33"/>
    </row>
    <row r="150" spans="1:10" s="6" customFormat="1" x14ac:dyDescent="0.15">
      <c r="A150" s="12" t="s">
        <v>189</v>
      </c>
      <c r="B150" s="13" t="s">
        <v>12</v>
      </c>
      <c r="C150" s="14">
        <v>43378</v>
      </c>
      <c r="D150" s="54" t="s">
        <v>190</v>
      </c>
      <c r="E150" s="62" t="s">
        <v>192</v>
      </c>
      <c r="F150" s="23" t="s">
        <v>1</v>
      </c>
      <c r="G150" s="17">
        <v>12364920</v>
      </c>
      <c r="H150" s="17">
        <v>11664000</v>
      </c>
      <c r="I150" s="18">
        <f t="shared" ref="I150" si="49">ROUND((H150/G150),3)</f>
        <v>0.94299999999999995</v>
      </c>
      <c r="J150" s="19"/>
    </row>
    <row r="151" spans="1:10" s="6" customFormat="1" x14ac:dyDescent="0.15">
      <c r="A151" s="20"/>
      <c r="B151" s="38" t="s">
        <v>14</v>
      </c>
      <c r="C151" s="21"/>
      <c r="D151" s="54" t="s">
        <v>191</v>
      </c>
      <c r="E151" s="63"/>
      <c r="F151" s="23"/>
      <c r="G151" s="24"/>
      <c r="H151" s="24"/>
      <c r="I151" s="25"/>
      <c r="J151" s="26"/>
    </row>
    <row r="152" spans="1:10" s="6" customFormat="1" x14ac:dyDescent="0.15">
      <c r="A152" s="27"/>
      <c r="B152" s="28" t="s">
        <v>7</v>
      </c>
      <c r="C152" s="29"/>
      <c r="D152" s="27"/>
      <c r="E152" s="64"/>
      <c r="F152" s="30"/>
      <c r="G152" s="31"/>
      <c r="H152" s="31"/>
      <c r="I152" s="32"/>
      <c r="J152" s="33"/>
    </row>
    <row r="153" spans="1:10" s="6" customFormat="1" x14ac:dyDescent="0.15">
      <c r="A153" s="12" t="s">
        <v>193</v>
      </c>
      <c r="B153" s="13" t="s">
        <v>12</v>
      </c>
      <c r="C153" s="14">
        <v>43382</v>
      </c>
      <c r="D153" s="15" t="s">
        <v>164</v>
      </c>
      <c r="E153" s="62" t="s">
        <v>168</v>
      </c>
      <c r="F153" s="23" t="s">
        <v>1</v>
      </c>
      <c r="G153" s="17">
        <v>4406400</v>
      </c>
      <c r="H153" s="17">
        <v>4320000</v>
      </c>
      <c r="I153" s="18">
        <f t="shared" ref="I153" si="50">ROUND((H153/G153),3)</f>
        <v>0.98</v>
      </c>
      <c r="J153" s="19"/>
    </row>
    <row r="154" spans="1:10" s="6" customFormat="1" x14ac:dyDescent="0.15">
      <c r="A154" s="20"/>
      <c r="B154" s="38" t="s">
        <v>14</v>
      </c>
      <c r="C154" s="21"/>
      <c r="D154" s="52" t="s">
        <v>167</v>
      </c>
      <c r="E154" s="63"/>
      <c r="F154" s="23"/>
      <c r="G154" s="24"/>
      <c r="H154" s="24"/>
      <c r="I154" s="25"/>
      <c r="J154" s="26"/>
    </row>
    <row r="155" spans="1:10" s="6" customFormat="1" x14ac:dyDescent="0.15">
      <c r="A155" s="27"/>
      <c r="B155" s="28" t="s">
        <v>7</v>
      </c>
      <c r="C155" s="29"/>
      <c r="D155" s="27"/>
      <c r="E155" s="64"/>
      <c r="F155" s="30"/>
      <c r="G155" s="31"/>
      <c r="H155" s="31"/>
      <c r="I155" s="32"/>
      <c r="J155" s="33"/>
    </row>
    <row r="156" spans="1:10" s="6" customFormat="1" x14ac:dyDescent="0.15">
      <c r="A156" s="12" t="s">
        <v>194</v>
      </c>
      <c r="B156" s="13" t="s">
        <v>12</v>
      </c>
      <c r="C156" s="14">
        <v>43382</v>
      </c>
      <c r="D156" s="15" t="s">
        <v>164</v>
      </c>
      <c r="E156" s="62" t="s">
        <v>168</v>
      </c>
      <c r="F156" s="23" t="s">
        <v>1</v>
      </c>
      <c r="G156" s="17">
        <v>3942000</v>
      </c>
      <c r="H156" s="17">
        <v>3456000</v>
      </c>
      <c r="I156" s="18">
        <f t="shared" ref="I156" si="51">ROUND((H156/G156),3)</f>
        <v>0.877</v>
      </c>
      <c r="J156" s="19"/>
    </row>
    <row r="157" spans="1:10" s="6" customFormat="1" x14ac:dyDescent="0.15">
      <c r="A157" s="20"/>
      <c r="B157" s="38" t="s">
        <v>14</v>
      </c>
      <c r="C157" s="21"/>
      <c r="D157" s="52" t="s">
        <v>167</v>
      </c>
      <c r="E157" s="63"/>
      <c r="F157" s="23"/>
      <c r="G157" s="24"/>
      <c r="H157" s="24"/>
      <c r="I157" s="25"/>
      <c r="J157" s="26"/>
    </row>
    <row r="158" spans="1:10" s="6" customFormat="1" x14ac:dyDescent="0.15">
      <c r="A158" s="27"/>
      <c r="B158" s="28" t="s">
        <v>7</v>
      </c>
      <c r="C158" s="29"/>
      <c r="D158" s="27"/>
      <c r="E158" s="64"/>
      <c r="F158" s="30"/>
      <c r="G158" s="31"/>
      <c r="H158" s="31"/>
      <c r="I158" s="32"/>
      <c r="J158" s="33"/>
    </row>
    <row r="159" spans="1:10" s="6" customFormat="1" x14ac:dyDescent="0.15">
      <c r="A159" s="12" t="s">
        <v>195</v>
      </c>
      <c r="B159" s="13" t="s">
        <v>12</v>
      </c>
      <c r="C159" s="14">
        <v>43388</v>
      </c>
      <c r="D159" s="15" t="s">
        <v>196</v>
      </c>
      <c r="E159" s="62" t="s">
        <v>198</v>
      </c>
      <c r="F159" s="23" t="s">
        <v>1</v>
      </c>
      <c r="G159" s="17">
        <v>1462039</v>
      </c>
      <c r="H159" s="17">
        <v>529200</v>
      </c>
      <c r="I159" s="18">
        <f t="shared" ref="I159" si="52">ROUND((H159/G159),3)</f>
        <v>0.36199999999999999</v>
      </c>
      <c r="J159" s="19"/>
    </row>
    <row r="160" spans="1:10" s="6" customFormat="1" x14ac:dyDescent="0.15">
      <c r="A160" s="20"/>
      <c r="B160" s="38" t="s">
        <v>14</v>
      </c>
      <c r="C160" s="21"/>
      <c r="D160" s="52" t="s">
        <v>197</v>
      </c>
      <c r="E160" s="63"/>
      <c r="F160" s="23"/>
      <c r="G160" s="24"/>
      <c r="H160" s="24"/>
      <c r="I160" s="25"/>
      <c r="J160" s="26"/>
    </row>
    <row r="161" spans="1:10" s="6" customFormat="1" x14ac:dyDescent="0.15">
      <c r="A161" s="27"/>
      <c r="B161" s="28" t="s">
        <v>7</v>
      </c>
      <c r="C161" s="29"/>
      <c r="D161" s="27"/>
      <c r="E161" s="64"/>
      <c r="F161" s="30"/>
      <c r="G161" s="31"/>
      <c r="H161" s="31"/>
      <c r="I161" s="32"/>
      <c r="J161" s="33"/>
    </row>
    <row r="162" spans="1:10" s="6" customFormat="1" x14ac:dyDescent="0.15">
      <c r="A162" s="12" t="s">
        <v>199</v>
      </c>
      <c r="B162" s="13" t="s">
        <v>12</v>
      </c>
      <c r="C162" s="14">
        <v>43392</v>
      </c>
      <c r="D162" s="15" t="s">
        <v>200</v>
      </c>
      <c r="E162" s="62" t="s">
        <v>202</v>
      </c>
      <c r="F162" s="23" t="s">
        <v>1</v>
      </c>
      <c r="G162" s="17">
        <v>2764800</v>
      </c>
      <c r="H162" s="17">
        <v>4227120</v>
      </c>
      <c r="I162" s="18">
        <f t="shared" ref="I162" si="53">ROUND((H162/G162),3)</f>
        <v>1.5289999999999999</v>
      </c>
      <c r="J162" s="19"/>
    </row>
    <row r="163" spans="1:10" s="6" customFormat="1" x14ac:dyDescent="0.15">
      <c r="A163" s="20"/>
      <c r="B163" s="38" t="s">
        <v>14</v>
      </c>
      <c r="C163" s="21"/>
      <c r="D163" s="52" t="s">
        <v>201</v>
      </c>
      <c r="E163" s="63"/>
      <c r="F163" s="23"/>
      <c r="G163" s="24"/>
      <c r="H163" s="24"/>
      <c r="I163" s="25"/>
      <c r="J163" s="26"/>
    </row>
    <row r="164" spans="1:10" s="6" customFormat="1" x14ac:dyDescent="0.15">
      <c r="A164" s="27"/>
      <c r="B164" s="28" t="s">
        <v>7</v>
      </c>
      <c r="C164" s="29"/>
      <c r="D164" s="27"/>
      <c r="E164" s="64"/>
      <c r="F164" s="30"/>
      <c r="G164" s="31"/>
      <c r="H164" s="31"/>
      <c r="I164" s="32"/>
      <c r="J164" s="33"/>
    </row>
    <row r="165" spans="1:10" s="6" customFormat="1" x14ac:dyDescent="0.15">
      <c r="A165" s="12" t="s">
        <v>203</v>
      </c>
      <c r="B165" s="13" t="s">
        <v>12</v>
      </c>
      <c r="C165" s="14">
        <v>43399</v>
      </c>
      <c r="D165" s="15" t="s">
        <v>204</v>
      </c>
      <c r="E165" s="62" t="s">
        <v>206</v>
      </c>
      <c r="F165" s="23" t="s">
        <v>1</v>
      </c>
      <c r="G165" s="17">
        <v>42990480</v>
      </c>
      <c r="H165" s="17">
        <v>41256000</v>
      </c>
      <c r="I165" s="18">
        <f t="shared" ref="I165" si="54">ROUND((H165/G165),3)</f>
        <v>0.96</v>
      </c>
      <c r="J165" s="19"/>
    </row>
    <row r="166" spans="1:10" s="6" customFormat="1" x14ac:dyDescent="0.15">
      <c r="A166" s="20"/>
      <c r="B166" s="38" t="s">
        <v>14</v>
      </c>
      <c r="C166" s="21"/>
      <c r="D166" s="52" t="s">
        <v>205</v>
      </c>
      <c r="E166" s="63"/>
      <c r="F166" s="23"/>
      <c r="G166" s="24"/>
      <c r="H166" s="24"/>
      <c r="I166" s="25"/>
      <c r="J166" s="26"/>
    </row>
    <row r="167" spans="1:10" s="6" customFormat="1" x14ac:dyDescent="0.15">
      <c r="A167" s="27"/>
      <c r="B167" s="28" t="s">
        <v>7</v>
      </c>
      <c r="C167" s="29"/>
      <c r="D167" s="27"/>
      <c r="E167" s="64"/>
      <c r="F167" s="30"/>
      <c r="G167" s="31"/>
      <c r="H167" s="31"/>
      <c r="I167" s="32"/>
      <c r="J167" s="33"/>
    </row>
    <row r="168" spans="1:10" s="6" customFormat="1" x14ac:dyDescent="0.15">
      <c r="A168" s="12" t="s">
        <v>207</v>
      </c>
      <c r="B168" s="13" t="s">
        <v>12</v>
      </c>
      <c r="C168" s="14">
        <v>43399</v>
      </c>
      <c r="D168" s="15" t="s">
        <v>164</v>
      </c>
      <c r="E168" s="62" t="s">
        <v>168</v>
      </c>
      <c r="F168" s="23" t="s">
        <v>1</v>
      </c>
      <c r="G168" s="17">
        <v>3769200</v>
      </c>
      <c r="H168" s="17">
        <v>3628800</v>
      </c>
      <c r="I168" s="18">
        <f t="shared" ref="I168" si="55">ROUND((H168/G168),3)</f>
        <v>0.96299999999999997</v>
      </c>
      <c r="J168" s="19"/>
    </row>
    <row r="169" spans="1:10" s="6" customFormat="1" x14ac:dyDescent="0.15">
      <c r="A169" s="20"/>
      <c r="B169" s="38" t="s">
        <v>14</v>
      </c>
      <c r="C169" s="21"/>
      <c r="D169" s="52" t="s">
        <v>167</v>
      </c>
      <c r="E169" s="63"/>
      <c r="F169" s="23"/>
      <c r="G169" s="24"/>
      <c r="H169" s="24"/>
      <c r="I169" s="25"/>
      <c r="J169" s="26"/>
    </row>
    <row r="170" spans="1:10" s="6" customFormat="1" x14ac:dyDescent="0.15">
      <c r="A170" s="27"/>
      <c r="B170" s="28" t="s">
        <v>7</v>
      </c>
      <c r="C170" s="29"/>
      <c r="D170" s="27"/>
      <c r="E170" s="64"/>
      <c r="F170" s="30"/>
      <c r="G170" s="31"/>
      <c r="H170" s="31"/>
      <c r="I170" s="32"/>
      <c r="J170" s="33"/>
    </row>
    <row r="171" spans="1:10" s="6" customFormat="1" x14ac:dyDescent="0.15">
      <c r="A171" s="12" t="s">
        <v>208</v>
      </c>
      <c r="B171" s="13" t="s">
        <v>12</v>
      </c>
      <c r="C171" s="14">
        <v>43412</v>
      </c>
      <c r="D171" s="15" t="s">
        <v>175</v>
      </c>
      <c r="E171" s="70" t="s">
        <v>177</v>
      </c>
      <c r="F171" s="23" t="s">
        <v>1</v>
      </c>
      <c r="G171" s="17">
        <v>3628800</v>
      </c>
      <c r="H171" s="17">
        <v>3088800</v>
      </c>
      <c r="I171" s="18">
        <f t="shared" ref="I171" si="56">ROUND((H171/G171),3)</f>
        <v>0.85099999999999998</v>
      </c>
      <c r="J171" s="19"/>
    </row>
    <row r="172" spans="1:10" s="6" customFormat="1" x14ac:dyDescent="0.15">
      <c r="A172" s="20"/>
      <c r="B172" s="38" t="s">
        <v>14</v>
      </c>
      <c r="C172" s="21"/>
      <c r="D172" s="22" t="s">
        <v>176</v>
      </c>
      <c r="E172" s="63"/>
      <c r="F172" s="23"/>
      <c r="G172" s="24"/>
      <c r="H172" s="24"/>
      <c r="I172" s="25"/>
      <c r="J172" s="26"/>
    </row>
    <row r="173" spans="1:10" s="6" customFormat="1" x14ac:dyDescent="0.15">
      <c r="A173" s="27"/>
      <c r="B173" s="28" t="s">
        <v>7</v>
      </c>
      <c r="C173" s="29"/>
      <c r="D173" s="27"/>
      <c r="E173" s="64"/>
      <c r="F173" s="30"/>
      <c r="G173" s="31"/>
      <c r="H173" s="31"/>
      <c r="I173" s="32"/>
      <c r="J173" s="33"/>
    </row>
    <row r="174" spans="1:10" s="6" customFormat="1" x14ac:dyDescent="0.15">
      <c r="A174" s="12" t="s">
        <v>209</v>
      </c>
      <c r="B174" s="13" t="s">
        <v>12</v>
      </c>
      <c r="C174" s="14">
        <v>43419</v>
      </c>
      <c r="D174" s="15" t="s">
        <v>210</v>
      </c>
      <c r="E174" s="62" t="s">
        <v>212</v>
      </c>
      <c r="F174" s="23" t="s">
        <v>1</v>
      </c>
      <c r="G174" s="17">
        <v>1675684</v>
      </c>
      <c r="H174" s="17">
        <v>994939</v>
      </c>
      <c r="I174" s="18">
        <f t="shared" ref="I174" si="57">ROUND((H174/G174),3)</f>
        <v>0.59399999999999997</v>
      </c>
      <c r="J174" s="19"/>
    </row>
    <row r="175" spans="1:10" s="6" customFormat="1" x14ac:dyDescent="0.15">
      <c r="A175" s="20"/>
      <c r="B175" s="38" t="s">
        <v>14</v>
      </c>
      <c r="C175" s="21"/>
      <c r="D175" s="52" t="s">
        <v>211</v>
      </c>
      <c r="E175" s="63"/>
      <c r="F175" s="23"/>
      <c r="G175" s="24"/>
      <c r="H175" s="24"/>
      <c r="I175" s="25"/>
      <c r="J175" s="26"/>
    </row>
    <row r="176" spans="1:10" s="6" customFormat="1" x14ac:dyDescent="0.15">
      <c r="A176" s="27"/>
      <c r="B176" s="28" t="s">
        <v>7</v>
      </c>
      <c r="C176" s="29"/>
      <c r="D176" s="27"/>
      <c r="E176" s="64"/>
      <c r="F176" s="30"/>
      <c r="G176" s="31"/>
      <c r="H176" s="31"/>
      <c r="I176" s="32"/>
      <c r="J176" s="33"/>
    </row>
    <row r="177" spans="1:10" s="6" customFormat="1" x14ac:dyDescent="0.15">
      <c r="A177" s="12" t="s">
        <v>213</v>
      </c>
      <c r="B177" s="13" t="s">
        <v>12</v>
      </c>
      <c r="C177" s="14">
        <v>43419</v>
      </c>
      <c r="D177" s="15" t="s">
        <v>164</v>
      </c>
      <c r="E177" s="62" t="s">
        <v>168</v>
      </c>
      <c r="F177" s="23" t="s">
        <v>1</v>
      </c>
      <c r="G177" s="17">
        <v>4287600</v>
      </c>
      <c r="H177" s="17">
        <v>4266000</v>
      </c>
      <c r="I177" s="18">
        <f t="shared" ref="I177" si="58">ROUND((H177/G177),3)</f>
        <v>0.995</v>
      </c>
      <c r="J177" s="19"/>
    </row>
    <row r="178" spans="1:10" s="6" customFormat="1" x14ac:dyDescent="0.15">
      <c r="A178" s="20"/>
      <c r="B178" s="38" t="s">
        <v>14</v>
      </c>
      <c r="C178" s="21"/>
      <c r="D178" s="52" t="s">
        <v>167</v>
      </c>
      <c r="E178" s="63"/>
      <c r="F178" s="23"/>
      <c r="G178" s="24"/>
      <c r="H178" s="24"/>
      <c r="I178" s="25"/>
      <c r="J178" s="26"/>
    </row>
    <row r="179" spans="1:10" s="6" customFormat="1" x14ac:dyDescent="0.15">
      <c r="A179" s="27"/>
      <c r="B179" s="28" t="s">
        <v>7</v>
      </c>
      <c r="C179" s="29"/>
      <c r="D179" s="27"/>
      <c r="E179" s="64"/>
      <c r="F179" s="30"/>
      <c r="G179" s="31"/>
      <c r="H179" s="31"/>
      <c r="I179" s="32"/>
      <c r="J179" s="33"/>
    </row>
    <row r="180" spans="1:10" s="6" customFormat="1" x14ac:dyDescent="0.15">
      <c r="A180" s="12" t="s">
        <v>214</v>
      </c>
      <c r="B180" s="13" t="s">
        <v>12</v>
      </c>
      <c r="C180" s="14">
        <v>43419</v>
      </c>
      <c r="D180" s="15" t="s">
        <v>215</v>
      </c>
      <c r="E180" s="62" t="s">
        <v>217</v>
      </c>
      <c r="F180" s="23" t="s">
        <v>1</v>
      </c>
      <c r="G180" s="17">
        <v>4979880</v>
      </c>
      <c r="H180" s="17">
        <v>4968000</v>
      </c>
      <c r="I180" s="18">
        <f t="shared" ref="I180" si="59">ROUND((H180/G180),3)</f>
        <v>0.998</v>
      </c>
      <c r="J180" s="19"/>
    </row>
    <row r="181" spans="1:10" s="6" customFormat="1" x14ac:dyDescent="0.15">
      <c r="A181" s="20"/>
      <c r="B181" s="38" t="s">
        <v>14</v>
      </c>
      <c r="C181" s="21"/>
      <c r="D181" s="52" t="s">
        <v>216</v>
      </c>
      <c r="E181" s="63"/>
      <c r="F181" s="23"/>
      <c r="G181" s="24"/>
      <c r="H181" s="24"/>
      <c r="I181" s="25"/>
      <c r="J181" s="26"/>
    </row>
    <row r="182" spans="1:10" s="6" customFormat="1" x14ac:dyDescent="0.15">
      <c r="A182" s="27"/>
      <c r="B182" s="28" t="s">
        <v>7</v>
      </c>
      <c r="C182" s="29"/>
      <c r="D182" s="27"/>
      <c r="E182" s="64"/>
      <c r="F182" s="30"/>
      <c r="G182" s="31"/>
      <c r="H182" s="31"/>
      <c r="I182" s="32"/>
      <c r="J182" s="33"/>
    </row>
    <row r="183" spans="1:10" s="6" customFormat="1" x14ac:dyDescent="0.15">
      <c r="A183" s="12" t="s">
        <v>218</v>
      </c>
      <c r="B183" s="13" t="s">
        <v>12</v>
      </c>
      <c r="C183" s="14">
        <v>43419</v>
      </c>
      <c r="D183" s="15" t="s">
        <v>219</v>
      </c>
      <c r="E183" s="62" t="s">
        <v>221</v>
      </c>
      <c r="F183" s="23" t="s">
        <v>1</v>
      </c>
      <c r="G183" s="17">
        <v>4330800</v>
      </c>
      <c r="H183" s="17">
        <v>4079160</v>
      </c>
      <c r="I183" s="18">
        <f t="shared" ref="I183" si="60">ROUND((H183/G183),3)</f>
        <v>0.94199999999999995</v>
      </c>
      <c r="J183" s="19"/>
    </row>
    <row r="184" spans="1:10" s="6" customFormat="1" x14ac:dyDescent="0.15">
      <c r="A184" s="20"/>
      <c r="B184" s="38" t="s">
        <v>14</v>
      </c>
      <c r="C184" s="21"/>
      <c r="D184" s="52" t="s">
        <v>220</v>
      </c>
      <c r="E184" s="63"/>
      <c r="F184" s="23"/>
      <c r="G184" s="24"/>
      <c r="H184" s="24"/>
      <c r="I184" s="25"/>
      <c r="J184" s="26"/>
    </row>
    <row r="185" spans="1:10" s="6" customFormat="1" x14ac:dyDescent="0.15">
      <c r="A185" s="27"/>
      <c r="B185" s="28" t="s">
        <v>7</v>
      </c>
      <c r="C185" s="29"/>
      <c r="D185" s="27"/>
      <c r="E185" s="64"/>
      <c r="F185" s="30"/>
      <c r="G185" s="31"/>
      <c r="H185" s="31"/>
      <c r="I185" s="32"/>
      <c r="J185" s="33"/>
    </row>
    <row r="186" spans="1:10" s="6" customFormat="1" x14ac:dyDescent="0.15">
      <c r="A186" s="12" t="s">
        <v>222</v>
      </c>
      <c r="B186" s="13" t="s">
        <v>12</v>
      </c>
      <c r="C186" s="14">
        <v>43426</v>
      </c>
      <c r="D186" s="15" t="s">
        <v>164</v>
      </c>
      <c r="E186" s="62" t="s">
        <v>168</v>
      </c>
      <c r="F186" s="23" t="s">
        <v>1</v>
      </c>
      <c r="G186" s="17">
        <v>3110400</v>
      </c>
      <c r="H186" s="17">
        <v>2883600</v>
      </c>
      <c r="I186" s="18">
        <f t="shared" ref="I186" si="61">ROUND((H186/G186),3)</f>
        <v>0.92700000000000005</v>
      </c>
      <c r="J186" s="19"/>
    </row>
    <row r="187" spans="1:10" s="6" customFormat="1" x14ac:dyDescent="0.15">
      <c r="A187" s="20"/>
      <c r="B187" s="38" t="s">
        <v>14</v>
      </c>
      <c r="C187" s="21"/>
      <c r="D187" s="52" t="s">
        <v>167</v>
      </c>
      <c r="E187" s="63"/>
      <c r="F187" s="23"/>
      <c r="G187" s="24"/>
      <c r="H187" s="24"/>
      <c r="I187" s="25"/>
      <c r="J187" s="26"/>
    </row>
    <row r="188" spans="1:10" s="6" customFormat="1" x14ac:dyDescent="0.15">
      <c r="A188" s="27"/>
      <c r="B188" s="28" t="s">
        <v>7</v>
      </c>
      <c r="C188" s="29"/>
      <c r="D188" s="27"/>
      <c r="E188" s="64"/>
      <c r="F188" s="30"/>
      <c r="G188" s="31"/>
      <c r="H188" s="31"/>
      <c r="I188" s="32"/>
      <c r="J188" s="33"/>
    </row>
    <row r="189" spans="1:10" s="6" customFormat="1" x14ac:dyDescent="0.15">
      <c r="A189" s="12" t="s">
        <v>223</v>
      </c>
      <c r="B189" s="13" t="s">
        <v>12</v>
      </c>
      <c r="C189" s="14">
        <v>43426</v>
      </c>
      <c r="D189" s="15" t="s">
        <v>153</v>
      </c>
      <c r="E189" s="62" t="s">
        <v>155</v>
      </c>
      <c r="F189" s="23" t="s">
        <v>1</v>
      </c>
      <c r="G189" s="17">
        <v>1289520</v>
      </c>
      <c r="H189" s="17">
        <v>1263492</v>
      </c>
      <c r="I189" s="18">
        <f t="shared" ref="I189" si="62">ROUND((H189/G189),3)</f>
        <v>0.98</v>
      </c>
      <c r="J189" s="19"/>
    </row>
    <row r="190" spans="1:10" s="6" customFormat="1" x14ac:dyDescent="0.15">
      <c r="A190" s="20"/>
      <c r="B190" s="38" t="s">
        <v>14</v>
      </c>
      <c r="C190" s="21"/>
      <c r="D190" s="22" t="s">
        <v>154</v>
      </c>
      <c r="E190" s="63"/>
      <c r="F190" s="23"/>
      <c r="G190" s="24"/>
      <c r="H190" s="24"/>
      <c r="I190" s="25"/>
      <c r="J190" s="26"/>
    </row>
    <row r="191" spans="1:10" s="6" customFormat="1" x14ac:dyDescent="0.15">
      <c r="A191" s="27"/>
      <c r="B191" s="28" t="s">
        <v>7</v>
      </c>
      <c r="C191" s="29"/>
      <c r="D191" s="27"/>
      <c r="E191" s="64"/>
      <c r="F191" s="30"/>
      <c r="G191" s="31"/>
      <c r="H191" s="31"/>
      <c r="I191" s="32"/>
      <c r="J191" s="33"/>
    </row>
    <row r="192" spans="1:10" s="6" customFormat="1" x14ac:dyDescent="0.15">
      <c r="A192" s="12" t="s">
        <v>224</v>
      </c>
      <c r="B192" s="13" t="s">
        <v>12</v>
      </c>
      <c r="C192" s="14">
        <v>43426</v>
      </c>
      <c r="D192" s="15" t="s">
        <v>225</v>
      </c>
      <c r="E192" s="62" t="s">
        <v>227</v>
      </c>
      <c r="F192" s="23" t="s">
        <v>1</v>
      </c>
      <c r="G192" s="17">
        <v>1302000</v>
      </c>
      <c r="H192" s="17">
        <v>1301400</v>
      </c>
      <c r="I192" s="18">
        <f>ROUND((H192/G192),3)</f>
        <v>1</v>
      </c>
      <c r="J192" s="19"/>
    </row>
    <row r="193" spans="1:10" s="6" customFormat="1" x14ac:dyDescent="0.15">
      <c r="A193" s="20"/>
      <c r="B193" s="38" t="s">
        <v>14</v>
      </c>
      <c r="C193" s="21"/>
      <c r="D193" s="52" t="s">
        <v>226</v>
      </c>
      <c r="E193" s="63"/>
      <c r="F193" s="23"/>
      <c r="G193" s="24"/>
      <c r="H193" s="24"/>
      <c r="I193" s="25"/>
      <c r="J193" s="26"/>
    </row>
    <row r="194" spans="1:10" s="6" customFormat="1" x14ac:dyDescent="0.15">
      <c r="A194" s="27"/>
      <c r="B194" s="28" t="s">
        <v>7</v>
      </c>
      <c r="C194" s="29"/>
      <c r="D194" s="27"/>
      <c r="E194" s="64"/>
      <c r="F194" s="30"/>
      <c r="G194" s="31"/>
      <c r="H194" s="31"/>
      <c r="I194" s="32"/>
      <c r="J194" s="33"/>
    </row>
    <row r="195" spans="1:10" s="6" customFormat="1" x14ac:dyDescent="0.15">
      <c r="A195" s="12" t="s">
        <v>228</v>
      </c>
      <c r="B195" s="13" t="s">
        <v>12</v>
      </c>
      <c r="C195" s="14">
        <v>43426</v>
      </c>
      <c r="D195" s="15" t="s">
        <v>229</v>
      </c>
      <c r="E195" s="62" t="s">
        <v>231</v>
      </c>
      <c r="F195" s="23" t="s">
        <v>1</v>
      </c>
      <c r="G195" s="17">
        <v>1630800</v>
      </c>
      <c r="H195" s="17">
        <v>1620000</v>
      </c>
      <c r="I195" s="18">
        <f t="shared" ref="I195" si="63">ROUND((H195/G195),3)</f>
        <v>0.99299999999999999</v>
      </c>
      <c r="J195" s="19"/>
    </row>
    <row r="196" spans="1:10" s="6" customFormat="1" x14ac:dyDescent="0.15">
      <c r="A196" s="20"/>
      <c r="B196" s="38" t="s">
        <v>14</v>
      </c>
      <c r="C196" s="21"/>
      <c r="D196" s="52" t="s">
        <v>230</v>
      </c>
      <c r="E196" s="63"/>
      <c r="F196" s="23"/>
      <c r="G196" s="24"/>
      <c r="H196" s="24"/>
      <c r="I196" s="25"/>
      <c r="J196" s="26"/>
    </row>
    <row r="197" spans="1:10" s="6" customFormat="1" x14ac:dyDescent="0.15">
      <c r="A197" s="27"/>
      <c r="B197" s="28" t="s">
        <v>7</v>
      </c>
      <c r="C197" s="29"/>
      <c r="D197" s="27"/>
      <c r="E197" s="64"/>
      <c r="F197" s="30"/>
      <c r="G197" s="31"/>
      <c r="H197" s="31"/>
      <c r="I197" s="32"/>
      <c r="J197" s="33"/>
    </row>
    <row r="198" spans="1:10" s="6" customFormat="1" x14ac:dyDescent="0.15">
      <c r="A198" s="12" t="s">
        <v>232</v>
      </c>
      <c r="B198" s="13" t="s">
        <v>12</v>
      </c>
      <c r="C198" s="14">
        <v>43434</v>
      </c>
      <c r="D198" s="15" t="s">
        <v>233</v>
      </c>
      <c r="E198" s="62" t="s">
        <v>235</v>
      </c>
      <c r="F198" s="23" t="s">
        <v>1</v>
      </c>
      <c r="G198" s="17">
        <v>62228520</v>
      </c>
      <c r="H198" s="17">
        <v>39312000</v>
      </c>
      <c r="I198" s="18">
        <f t="shared" ref="I198" si="64">ROUND((H198/G198),3)</f>
        <v>0.63200000000000001</v>
      </c>
      <c r="J198" s="19"/>
    </row>
    <row r="199" spans="1:10" s="6" customFormat="1" x14ac:dyDescent="0.15">
      <c r="A199" s="20"/>
      <c r="B199" s="38" t="s">
        <v>14</v>
      </c>
      <c r="C199" s="21"/>
      <c r="D199" s="52" t="s">
        <v>234</v>
      </c>
      <c r="E199" s="63"/>
      <c r="F199" s="23"/>
      <c r="G199" s="24"/>
      <c r="H199" s="24"/>
      <c r="I199" s="25"/>
      <c r="J199" s="26"/>
    </row>
    <row r="200" spans="1:10" s="6" customFormat="1" x14ac:dyDescent="0.15">
      <c r="A200" s="27"/>
      <c r="B200" s="28" t="s">
        <v>7</v>
      </c>
      <c r="C200" s="29"/>
      <c r="D200" s="27"/>
      <c r="E200" s="64"/>
      <c r="F200" s="30"/>
      <c r="G200" s="31"/>
      <c r="H200" s="31"/>
      <c r="I200" s="32"/>
      <c r="J200" s="33"/>
    </row>
    <row r="201" spans="1:10" s="6" customFormat="1" x14ac:dyDescent="0.15">
      <c r="A201" s="12" t="s">
        <v>236</v>
      </c>
      <c r="B201" s="13" t="s">
        <v>12</v>
      </c>
      <c r="C201" s="14">
        <v>43434</v>
      </c>
      <c r="D201" s="15" t="s">
        <v>237</v>
      </c>
      <c r="E201" s="62" t="s">
        <v>239</v>
      </c>
      <c r="F201" s="23" t="s">
        <v>1</v>
      </c>
      <c r="G201" s="17">
        <v>72009756</v>
      </c>
      <c r="H201" s="17">
        <v>52179444</v>
      </c>
      <c r="I201" s="18">
        <f t="shared" ref="I201" si="65">ROUND((H201/G201),3)</f>
        <v>0.72499999999999998</v>
      </c>
      <c r="J201" s="19"/>
    </row>
    <row r="202" spans="1:10" s="6" customFormat="1" x14ac:dyDescent="0.15">
      <c r="A202" s="20"/>
      <c r="B202" s="38" t="s">
        <v>14</v>
      </c>
      <c r="C202" s="21"/>
      <c r="D202" s="52" t="s">
        <v>238</v>
      </c>
      <c r="E202" s="63"/>
      <c r="F202" s="23"/>
      <c r="G202" s="24"/>
      <c r="H202" s="24"/>
      <c r="I202" s="25"/>
      <c r="J202" s="26"/>
    </row>
    <row r="203" spans="1:10" s="6" customFormat="1" x14ac:dyDescent="0.15">
      <c r="A203" s="27"/>
      <c r="B203" s="28" t="s">
        <v>7</v>
      </c>
      <c r="C203" s="29"/>
      <c r="D203" s="27"/>
      <c r="E203" s="64"/>
      <c r="F203" s="30"/>
      <c r="G203" s="31"/>
      <c r="H203" s="31"/>
      <c r="I203" s="32"/>
      <c r="J203" s="33"/>
    </row>
    <row r="204" spans="1:10" s="6" customFormat="1" x14ac:dyDescent="0.15">
      <c r="A204" s="12" t="s">
        <v>241</v>
      </c>
      <c r="B204" s="13" t="s">
        <v>12</v>
      </c>
      <c r="C204" s="14">
        <v>43434</v>
      </c>
      <c r="D204" s="15" t="s">
        <v>242</v>
      </c>
      <c r="E204" s="62" t="s">
        <v>244</v>
      </c>
      <c r="F204" s="23" t="s">
        <v>1</v>
      </c>
      <c r="G204" s="17">
        <v>3322497</v>
      </c>
      <c r="H204" s="17">
        <v>3322497</v>
      </c>
      <c r="I204" s="18">
        <f t="shared" ref="I204" si="66">ROUND((H204/G204),3)</f>
        <v>1</v>
      </c>
      <c r="J204" s="19"/>
    </row>
    <row r="205" spans="1:10" s="6" customFormat="1" x14ac:dyDescent="0.15">
      <c r="A205" s="20"/>
      <c r="B205" s="38" t="s">
        <v>14</v>
      </c>
      <c r="C205" s="21"/>
      <c r="D205" s="52" t="s">
        <v>243</v>
      </c>
      <c r="E205" s="63"/>
      <c r="F205" s="23"/>
      <c r="G205" s="24"/>
      <c r="H205" s="24"/>
      <c r="I205" s="25"/>
      <c r="J205" s="26"/>
    </row>
    <row r="206" spans="1:10" s="6" customFormat="1" x14ac:dyDescent="0.15">
      <c r="A206" s="27"/>
      <c r="B206" s="28" t="s">
        <v>7</v>
      </c>
      <c r="C206" s="29"/>
      <c r="D206" s="27"/>
      <c r="E206" s="64"/>
      <c r="F206" s="30"/>
      <c r="G206" s="31"/>
      <c r="H206" s="31"/>
      <c r="I206" s="32"/>
      <c r="J206" s="33"/>
    </row>
    <row r="207" spans="1:10" s="6" customFormat="1" x14ac:dyDescent="0.15">
      <c r="A207" s="12" t="s">
        <v>240</v>
      </c>
      <c r="B207" s="13" t="s">
        <v>12</v>
      </c>
      <c r="C207" s="14">
        <v>43437</v>
      </c>
      <c r="D207" s="15" t="s">
        <v>245</v>
      </c>
      <c r="E207" s="62" t="s">
        <v>247</v>
      </c>
      <c r="F207" s="23" t="s">
        <v>1</v>
      </c>
      <c r="G207" s="17">
        <v>9493567</v>
      </c>
      <c r="H207" s="17">
        <v>9396000</v>
      </c>
      <c r="I207" s="18">
        <f t="shared" ref="I207" si="67">ROUND((H207/G207),3)</f>
        <v>0.99</v>
      </c>
      <c r="J207" s="19"/>
    </row>
    <row r="208" spans="1:10" s="6" customFormat="1" x14ac:dyDescent="0.15">
      <c r="A208" s="20"/>
      <c r="B208" s="38" t="s">
        <v>14</v>
      </c>
      <c r="C208" s="21"/>
      <c r="D208" s="52" t="s">
        <v>246</v>
      </c>
      <c r="E208" s="63"/>
      <c r="F208" s="23"/>
      <c r="G208" s="24"/>
      <c r="H208" s="24"/>
      <c r="I208" s="25"/>
      <c r="J208" s="26"/>
    </row>
    <row r="209" spans="1:10" s="6" customFormat="1" x14ac:dyDescent="0.15">
      <c r="A209" s="27"/>
      <c r="B209" s="28" t="s">
        <v>7</v>
      </c>
      <c r="C209" s="29"/>
      <c r="D209" s="27"/>
      <c r="E209" s="64"/>
      <c r="F209" s="30"/>
      <c r="G209" s="31"/>
      <c r="H209" s="31"/>
      <c r="I209" s="32"/>
      <c r="J209" s="33"/>
    </row>
    <row r="210" spans="1:10" s="6" customFormat="1" x14ac:dyDescent="0.15">
      <c r="A210" s="12" t="s">
        <v>250</v>
      </c>
      <c r="B210" s="13" t="s">
        <v>12</v>
      </c>
      <c r="C210" s="14">
        <v>43437</v>
      </c>
      <c r="D210" s="15" t="s">
        <v>251</v>
      </c>
      <c r="E210" s="62" t="s">
        <v>253</v>
      </c>
      <c r="F210" s="23" t="s">
        <v>1</v>
      </c>
      <c r="G210" s="17">
        <v>8078281</v>
      </c>
      <c r="H210" s="17">
        <v>5992380</v>
      </c>
      <c r="I210" s="18">
        <f t="shared" ref="I210" si="68">ROUND((H210/G210),3)</f>
        <v>0.74199999999999999</v>
      </c>
      <c r="J210" s="19"/>
    </row>
    <row r="211" spans="1:10" s="6" customFormat="1" x14ac:dyDescent="0.15">
      <c r="A211" s="20"/>
      <c r="B211" s="38" t="s">
        <v>14</v>
      </c>
      <c r="C211" s="21"/>
      <c r="D211" s="52" t="s">
        <v>252</v>
      </c>
      <c r="E211" s="63"/>
      <c r="F211" s="23"/>
      <c r="G211" s="24"/>
      <c r="H211" s="24"/>
      <c r="I211" s="25"/>
      <c r="J211" s="26"/>
    </row>
    <row r="212" spans="1:10" s="6" customFormat="1" x14ac:dyDescent="0.15">
      <c r="A212" s="27"/>
      <c r="B212" s="28" t="s">
        <v>7</v>
      </c>
      <c r="C212" s="29"/>
      <c r="D212" s="27"/>
      <c r="E212" s="64"/>
      <c r="F212" s="30"/>
      <c r="G212" s="31"/>
      <c r="H212" s="31"/>
      <c r="I212" s="32"/>
      <c r="J212" s="33"/>
    </row>
    <row r="213" spans="1:10" s="6" customFormat="1" x14ac:dyDescent="0.15">
      <c r="A213" s="12" t="s">
        <v>326</v>
      </c>
      <c r="B213" s="13" t="s">
        <v>12</v>
      </c>
      <c r="C213" s="14">
        <v>43441</v>
      </c>
      <c r="D213" s="53" t="s">
        <v>327</v>
      </c>
      <c r="E213" s="62" t="s">
        <v>328</v>
      </c>
      <c r="F213" s="23" t="s">
        <v>1</v>
      </c>
      <c r="G213" s="17">
        <v>9946800</v>
      </c>
      <c r="H213" s="17">
        <v>9180000</v>
      </c>
      <c r="I213" s="18">
        <f t="shared" ref="I213" si="69">ROUND((H213/G213),3)</f>
        <v>0.92300000000000004</v>
      </c>
      <c r="J213" s="19"/>
    </row>
    <row r="214" spans="1:10" s="6" customFormat="1" x14ac:dyDescent="0.15">
      <c r="A214" s="20"/>
      <c r="B214" s="38" t="s">
        <v>14</v>
      </c>
      <c r="C214" s="21"/>
      <c r="D214" s="54" t="s">
        <v>329</v>
      </c>
      <c r="E214" s="63"/>
      <c r="F214" s="23"/>
      <c r="G214" s="24"/>
      <c r="H214" s="24"/>
      <c r="I214" s="25"/>
      <c r="J214" s="26"/>
    </row>
    <row r="215" spans="1:10" s="6" customFormat="1" x14ac:dyDescent="0.15">
      <c r="A215" s="27"/>
      <c r="B215" s="28" t="s">
        <v>7</v>
      </c>
      <c r="C215" s="29"/>
      <c r="D215" s="27"/>
      <c r="E215" s="64"/>
      <c r="F215" s="30"/>
      <c r="G215" s="31"/>
      <c r="H215" s="31"/>
      <c r="I215" s="32"/>
      <c r="J215" s="33"/>
    </row>
    <row r="216" spans="1:10" s="6" customFormat="1" x14ac:dyDescent="0.15">
      <c r="A216" s="12" t="s">
        <v>330</v>
      </c>
      <c r="B216" s="13" t="s">
        <v>12</v>
      </c>
      <c r="C216" s="14">
        <v>43441</v>
      </c>
      <c r="D216" s="15" t="s">
        <v>255</v>
      </c>
      <c r="E216" s="62" t="s">
        <v>331</v>
      </c>
      <c r="F216" s="23" t="s">
        <v>1</v>
      </c>
      <c r="G216" s="17">
        <v>1597320</v>
      </c>
      <c r="H216" s="17">
        <v>1597320</v>
      </c>
      <c r="I216" s="18">
        <f t="shared" ref="I216" si="70">ROUND((H216/G216),3)</f>
        <v>1</v>
      </c>
      <c r="J216" s="19"/>
    </row>
    <row r="217" spans="1:10" s="6" customFormat="1" x14ac:dyDescent="0.15">
      <c r="A217" s="20"/>
      <c r="B217" s="38" t="s">
        <v>14</v>
      </c>
      <c r="C217" s="21"/>
      <c r="D217" s="52" t="s">
        <v>254</v>
      </c>
      <c r="E217" s="63"/>
      <c r="F217" s="23"/>
      <c r="G217" s="24"/>
      <c r="H217" s="24"/>
      <c r="I217" s="25"/>
      <c r="J217" s="26"/>
    </row>
    <row r="218" spans="1:10" s="6" customFormat="1" x14ac:dyDescent="0.15">
      <c r="A218" s="27"/>
      <c r="B218" s="28" t="s">
        <v>7</v>
      </c>
      <c r="C218" s="29"/>
      <c r="D218" s="27"/>
      <c r="E218" s="64"/>
      <c r="F218" s="30"/>
      <c r="G218" s="31"/>
      <c r="H218" s="31"/>
      <c r="I218" s="32"/>
      <c r="J218" s="33"/>
    </row>
    <row r="219" spans="1:10" s="6" customFormat="1" x14ac:dyDescent="0.15">
      <c r="A219" s="12" t="s">
        <v>256</v>
      </c>
      <c r="B219" s="13" t="s">
        <v>12</v>
      </c>
      <c r="C219" s="14">
        <v>43448</v>
      </c>
      <c r="D219" s="53" t="s">
        <v>258</v>
      </c>
      <c r="E219" s="62" t="s">
        <v>259</v>
      </c>
      <c r="F219" s="23" t="s">
        <v>1</v>
      </c>
      <c r="G219" s="17">
        <v>4111858</v>
      </c>
      <c r="H219" s="17">
        <v>3395489</v>
      </c>
      <c r="I219" s="18">
        <f t="shared" ref="I219" si="71">ROUND((H219/G219),3)</f>
        <v>0.82599999999999996</v>
      </c>
      <c r="J219" s="19"/>
    </row>
    <row r="220" spans="1:10" s="6" customFormat="1" x14ac:dyDescent="0.15">
      <c r="A220" s="20"/>
      <c r="B220" s="38" t="s">
        <v>14</v>
      </c>
      <c r="C220" s="21"/>
      <c r="D220" s="71" t="s">
        <v>257</v>
      </c>
      <c r="E220" s="63"/>
      <c r="F220" s="23"/>
      <c r="G220" s="24"/>
      <c r="H220" s="24"/>
      <c r="I220" s="25"/>
      <c r="J220" s="26"/>
    </row>
    <row r="221" spans="1:10" s="6" customFormat="1" x14ac:dyDescent="0.15">
      <c r="A221" s="27"/>
      <c r="B221" s="28" t="s">
        <v>7</v>
      </c>
      <c r="C221" s="29"/>
      <c r="D221" s="27"/>
      <c r="E221" s="64"/>
      <c r="F221" s="30"/>
      <c r="G221" s="31"/>
      <c r="H221" s="31"/>
      <c r="I221" s="32"/>
      <c r="J221" s="33"/>
    </row>
    <row r="222" spans="1:10" s="6" customFormat="1" x14ac:dyDescent="0.15">
      <c r="A222" s="12" t="s">
        <v>260</v>
      </c>
      <c r="B222" s="13" t="s">
        <v>12</v>
      </c>
      <c r="C222" s="14">
        <v>43448</v>
      </c>
      <c r="D222" s="53" t="s">
        <v>258</v>
      </c>
      <c r="E222" s="62" t="s">
        <v>259</v>
      </c>
      <c r="F222" s="23" t="s">
        <v>1</v>
      </c>
      <c r="G222" s="17">
        <v>1164240</v>
      </c>
      <c r="H222" s="17">
        <v>997908</v>
      </c>
      <c r="I222" s="18">
        <f t="shared" ref="I222" si="72">ROUND((H222/G222),3)</f>
        <v>0.85699999999999998</v>
      </c>
      <c r="J222" s="19"/>
    </row>
    <row r="223" spans="1:10" s="6" customFormat="1" x14ac:dyDescent="0.15">
      <c r="A223" s="20"/>
      <c r="B223" s="38" t="s">
        <v>14</v>
      </c>
      <c r="C223" s="21"/>
      <c r="D223" s="71" t="s">
        <v>257</v>
      </c>
      <c r="E223" s="63"/>
      <c r="F223" s="23"/>
      <c r="G223" s="24"/>
      <c r="H223" s="24"/>
      <c r="I223" s="25"/>
      <c r="J223" s="26"/>
    </row>
    <row r="224" spans="1:10" s="6" customFormat="1" x14ac:dyDescent="0.15">
      <c r="A224" s="27"/>
      <c r="B224" s="28" t="s">
        <v>7</v>
      </c>
      <c r="C224" s="29"/>
      <c r="D224" s="27"/>
      <c r="E224" s="64"/>
      <c r="F224" s="30"/>
      <c r="G224" s="31"/>
      <c r="H224" s="31"/>
      <c r="I224" s="32"/>
      <c r="J224" s="33"/>
    </row>
    <row r="225" spans="1:10" s="6" customFormat="1" x14ac:dyDescent="0.15">
      <c r="A225" s="12" t="s">
        <v>261</v>
      </c>
      <c r="B225" s="13" t="s">
        <v>12</v>
      </c>
      <c r="C225" s="14">
        <v>43454</v>
      </c>
      <c r="D225" s="15" t="s">
        <v>262</v>
      </c>
      <c r="E225" s="62" t="s">
        <v>264</v>
      </c>
      <c r="F225" s="23" t="s">
        <v>1</v>
      </c>
      <c r="G225" s="17">
        <v>3841919</v>
      </c>
      <c r="H225" s="17">
        <v>3398760</v>
      </c>
      <c r="I225" s="18">
        <f t="shared" ref="I225" si="73">ROUND((H225/G225),3)</f>
        <v>0.88500000000000001</v>
      </c>
      <c r="J225" s="19"/>
    </row>
    <row r="226" spans="1:10" s="6" customFormat="1" x14ac:dyDescent="0.15">
      <c r="A226" s="20"/>
      <c r="B226" s="38" t="s">
        <v>14</v>
      </c>
      <c r="C226" s="21"/>
      <c r="D226" s="52" t="s">
        <v>263</v>
      </c>
      <c r="E226" s="63"/>
      <c r="F226" s="23"/>
      <c r="G226" s="24"/>
      <c r="H226" s="24"/>
      <c r="I226" s="25"/>
      <c r="J226" s="26"/>
    </row>
    <row r="227" spans="1:10" s="6" customFormat="1" x14ac:dyDescent="0.15">
      <c r="A227" s="27"/>
      <c r="B227" s="28" t="s">
        <v>7</v>
      </c>
      <c r="C227" s="29"/>
      <c r="D227" s="27"/>
      <c r="E227" s="64"/>
      <c r="F227" s="30"/>
      <c r="G227" s="31"/>
      <c r="H227" s="31"/>
      <c r="I227" s="32"/>
      <c r="J227" s="33"/>
    </row>
    <row r="228" spans="1:10" s="6" customFormat="1" x14ac:dyDescent="0.15">
      <c r="A228" s="12" t="s">
        <v>265</v>
      </c>
      <c r="B228" s="13" t="s">
        <v>12</v>
      </c>
      <c r="C228" s="14">
        <v>43454</v>
      </c>
      <c r="D228" s="15" t="s">
        <v>164</v>
      </c>
      <c r="E228" s="62" t="s">
        <v>168</v>
      </c>
      <c r="F228" s="23" t="s">
        <v>1</v>
      </c>
      <c r="G228" s="17">
        <v>4233600</v>
      </c>
      <c r="H228" s="17">
        <v>3952800</v>
      </c>
      <c r="I228" s="18">
        <f t="shared" ref="I228" si="74">ROUND((H228/G228),3)</f>
        <v>0.93400000000000005</v>
      </c>
      <c r="J228" s="19"/>
    </row>
    <row r="229" spans="1:10" s="6" customFormat="1" x14ac:dyDescent="0.15">
      <c r="A229" s="20"/>
      <c r="B229" s="38" t="s">
        <v>14</v>
      </c>
      <c r="C229" s="21"/>
      <c r="D229" s="52" t="s">
        <v>167</v>
      </c>
      <c r="E229" s="63"/>
      <c r="F229" s="23"/>
      <c r="G229" s="24"/>
      <c r="H229" s="24"/>
      <c r="I229" s="25"/>
      <c r="J229" s="26"/>
    </row>
    <row r="230" spans="1:10" s="6" customFormat="1" x14ac:dyDescent="0.15">
      <c r="A230" s="27"/>
      <c r="B230" s="28" t="s">
        <v>7</v>
      </c>
      <c r="C230" s="29"/>
      <c r="D230" s="27"/>
      <c r="E230" s="64"/>
      <c r="F230" s="30"/>
      <c r="G230" s="31"/>
      <c r="H230" s="31"/>
      <c r="I230" s="32"/>
      <c r="J230" s="33"/>
    </row>
    <row r="231" spans="1:10" s="6" customFormat="1" x14ac:dyDescent="0.15">
      <c r="A231" s="12" t="s">
        <v>266</v>
      </c>
      <c r="B231" s="13" t="s">
        <v>12</v>
      </c>
      <c r="C231" s="14">
        <v>43454</v>
      </c>
      <c r="D231" s="53" t="s">
        <v>267</v>
      </c>
      <c r="E231" s="62" t="s">
        <v>269</v>
      </c>
      <c r="F231" s="23" t="s">
        <v>1</v>
      </c>
      <c r="G231" s="17">
        <v>1531440</v>
      </c>
      <c r="H231" s="17">
        <v>1256904</v>
      </c>
      <c r="I231" s="18">
        <f t="shared" ref="I231" si="75">ROUND((H231/G231),3)</f>
        <v>0.82099999999999995</v>
      </c>
      <c r="J231" s="19"/>
    </row>
    <row r="232" spans="1:10" s="6" customFormat="1" x14ac:dyDescent="0.15">
      <c r="A232" s="20"/>
      <c r="B232" s="38" t="s">
        <v>14</v>
      </c>
      <c r="C232" s="21"/>
      <c r="D232" s="54" t="s">
        <v>268</v>
      </c>
      <c r="E232" s="63"/>
      <c r="F232" s="23"/>
      <c r="G232" s="24"/>
      <c r="H232" s="24"/>
      <c r="I232" s="25"/>
      <c r="J232" s="26"/>
    </row>
    <row r="233" spans="1:10" s="6" customFormat="1" x14ac:dyDescent="0.15">
      <c r="A233" s="27"/>
      <c r="B233" s="28" t="s">
        <v>7</v>
      </c>
      <c r="C233" s="29"/>
      <c r="D233" s="27"/>
      <c r="E233" s="64"/>
      <c r="F233" s="30"/>
      <c r="G233" s="31"/>
      <c r="H233" s="31"/>
      <c r="I233" s="32"/>
      <c r="J233" s="33"/>
    </row>
    <row r="234" spans="1:10" s="6" customFormat="1" x14ac:dyDescent="0.15">
      <c r="A234" s="12" t="s">
        <v>270</v>
      </c>
      <c r="B234" s="13" t="s">
        <v>12</v>
      </c>
      <c r="C234" s="14">
        <v>43454</v>
      </c>
      <c r="D234" s="15" t="s">
        <v>271</v>
      </c>
      <c r="E234" s="62" t="s">
        <v>273</v>
      </c>
      <c r="F234" s="23" t="s">
        <v>1</v>
      </c>
      <c r="G234" s="17">
        <v>7879464</v>
      </c>
      <c r="H234" s="17">
        <v>6189696</v>
      </c>
      <c r="I234" s="18">
        <f t="shared" ref="I234" si="76">ROUND((H234/G234),3)</f>
        <v>0.78600000000000003</v>
      </c>
      <c r="J234" s="19"/>
    </row>
    <row r="235" spans="1:10" s="6" customFormat="1" x14ac:dyDescent="0.15">
      <c r="A235" s="20"/>
      <c r="B235" s="38" t="s">
        <v>14</v>
      </c>
      <c r="C235" s="21"/>
      <c r="D235" s="52" t="s">
        <v>272</v>
      </c>
      <c r="E235" s="63"/>
      <c r="F235" s="23"/>
      <c r="G235" s="24"/>
      <c r="H235" s="24"/>
      <c r="I235" s="25"/>
      <c r="J235" s="26"/>
    </row>
    <row r="236" spans="1:10" s="6" customFormat="1" x14ac:dyDescent="0.15">
      <c r="A236" s="27"/>
      <c r="B236" s="28" t="s">
        <v>7</v>
      </c>
      <c r="C236" s="29"/>
      <c r="D236" s="27"/>
      <c r="E236" s="64"/>
      <c r="F236" s="30"/>
      <c r="G236" s="31"/>
      <c r="H236" s="31"/>
      <c r="I236" s="32"/>
      <c r="J236" s="33"/>
    </row>
    <row r="237" spans="1:10" s="6" customFormat="1" x14ac:dyDescent="0.15">
      <c r="A237" s="12" t="s">
        <v>274</v>
      </c>
      <c r="B237" s="13" t="s">
        <v>12</v>
      </c>
      <c r="C237" s="14">
        <v>43455</v>
      </c>
      <c r="D237" s="53" t="s">
        <v>276</v>
      </c>
      <c r="E237" s="62" t="s">
        <v>277</v>
      </c>
      <c r="F237" s="23" t="s">
        <v>1</v>
      </c>
      <c r="G237" s="17">
        <v>14979600</v>
      </c>
      <c r="H237" s="17">
        <v>12506400</v>
      </c>
      <c r="I237" s="18">
        <f t="shared" ref="I237" si="77">ROUND((H237/G237),3)</f>
        <v>0.83499999999999996</v>
      </c>
      <c r="J237" s="19"/>
    </row>
    <row r="238" spans="1:10" s="6" customFormat="1" x14ac:dyDescent="0.15">
      <c r="A238" s="20"/>
      <c r="B238" s="38" t="s">
        <v>14</v>
      </c>
      <c r="C238" s="21"/>
      <c r="D238" s="54" t="s">
        <v>275</v>
      </c>
      <c r="E238" s="63"/>
      <c r="F238" s="23"/>
      <c r="G238" s="24"/>
      <c r="H238" s="24"/>
      <c r="I238" s="25"/>
      <c r="J238" s="26"/>
    </row>
    <row r="239" spans="1:10" s="6" customFormat="1" x14ac:dyDescent="0.15">
      <c r="A239" s="27"/>
      <c r="B239" s="28" t="s">
        <v>7</v>
      </c>
      <c r="C239" s="29"/>
      <c r="D239" s="27"/>
      <c r="E239" s="64"/>
      <c r="F239" s="30"/>
      <c r="G239" s="31"/>
      <c r="H239" s="31"/>
      <c r="I239" s="32"/>
      <c r="J239" s="33"/>
    </row>
    <row r="240" spans="1:10" s="6" customFormat="1" x14ac:dyDescent="0.15">
      <c r="A240" s="12" t="s">
        <v>278</v>
      </c>
      <c r="B240" s="13" t="s">
        <v>12</v>
      </c>
      <c r="C240" s="14">
        <v>43476</v>
      </c>
      <c r="D240" s="15" t="s">
        <v>129</v>
      </c>
      <c r="E240" s="62" t="s">
        <v>37</v>
      </c>
      <c r="F240" s="23" t="s">
        <v>1</v>
      </c>
      <c r="G240" s="17">
        <v>4079160</v>
      </c>
      <c r="H240" s="17">
        <v>3877200</v>
      </c>
      <c r="I240" s="18">
        <f t="shared" ref="I240" si="78">ROUND((H240/G240),3)</f>
        <v>0.95</v>
      </c>
      <c r="J240" s="19"/>
    </row>
    <row r="241" spans="1:10" s="6" customFormat="1" x14ac:dyDescent="0.15">
      <c r="A241" s="20"/>
      <c r="B241" s="38" t="s">
        <v>14</v>
      </c>
      <c r="C241" s="21"/>
      <c r="D241" s="22" t="s">
        <v>130</v>
      </c>
      <c r="E241" s="63"/>
      <c r="F241" s="23"/>
      <c r="G241" s="24"/>
      <c r="H241" s="24"/>
      <c r="I241" s="25"/>
      <c r="J241" s="26"/>
    </row>
    <row r="242" spans="1:10" s="6" customFormat="1" x14ac:dyDescent="0.15">
      <c r="A242" s="27"/>
      <c r="B242" s="28" t="s">
        <v>7</v>
      </c>
      <c r="C242" s="29"/>
      <c r="D242" s="27"/>
      <c r="E242" s="64"/>
      <c r="F242" s="30"/>
      <c r="G242" s="31"/>
      <c r="H242" s="31"/>
      <c r="I242" s="32"/>
      <c r="J242" s="33"/>
    </row>
    <row r="243" spans="1:10" s="6" customFormat="1" x14ac:dyDescent="0.15">
      <c r="A243" s="12" t="s">
        <v>279</v>
      </c>
      <c r="B243" s="13" t="s">
        <v>12</v>
      </c>
      <c r="C243" s="14">
        <v>43476</v>
      </c>
      <c r="D243" s="15" t="s">
        <v>164</v>
      </c>
      <c r="E243" s="62" t="s">
        <v>168</v>
      </c>
      <c r="F243" s="23" t="s">
        <v>1</v>
      </c>
      <c r="G243" s="17">
        <v>4989600</v>
      </c>
      <c r="H243" s="17">
        <v>4752000</v>
      </c>
      <c r="I243" s="18">
        <f t="shared" ref="I243" si="79">ROUND((H243/G243),3)</f>
        <v>0.95199999999999996</v>
      </c>
      <c r="J243" s="19"/>
    </row>
    <row r="244" spans="1:10" s="6" customFormat="1" x14ac:dyDescent="0.15">
      <c r="A244" s="20"/>
      <c r="B244" s="38" t="s">
        <v>14</v>
      </c>
      <c r="C244" s="21"/>
      <c r="D244" s="52" t="s">
        <v>167</v>
      </c>
      <c r="E244" s="63"/>
      <c r="F244" s="23"/>
      <c r="G244" s="24"/>
      <c r="H244" s="24"/>
      <c r="I244" s="25"/>
      <c r="J244" s="26"/>
    </row>
    <row r="245" spans="1:10" s="6" customFormat="1" x14ac:dyDescent="0.15">
      <c r="A245" s="27"/>
      <c r="B245" s="28" t="s">
        <v>7</v>
      </c>
      <c r="C245" s="29"/>
      <c r="D245" s="27"/>
      <c r="E245" s="64"/>
      <c r="F245" s="30"/>
      <c r="G245" s="31"/>
      <c r="H245" s="31"/>
      <c r="I245" s="32"/>
      <c r="J245" s="33"/>
    </row>
    <row r="246" spans="1:10" s="6" customFormat="1" x14ac:dyDescent="0.15">
      <c r="A246" s="12" t="s">
        <v>280</v>
      </c>
      <c r="B246" s="13" t="s">
        <v>12</v>
      </c>
      <c r="C246" s="14">
        <v>43476</v>
      </c>
      <c r="D246" s="53" t="s">
        <v>276</v>
      </c>
      <c r="E246" s="62" t="s">
        <v>277</v>
      </c>
      <c r="F246" s="23" t="s">
        <v>1</v>
      </c>
      <c r="G246" s="17">
        <v>1834000</v>
      </c>
      <c r="H246" s="17">
        <v>1609200</v>
      </c>
      <c r="I246" s="18">
        <f t="shared" ref="I246" si="80">ROUND((H246/G246),3)</f>
        <v>0.877</v>
      </c>
      <c r="J246" s="19"/>
    </row>
    <row r="247" spans="1:10" s="6" customFormat="1" x14ac:dyDescent="0.15">
      <c r="A247" s="20"/>
      <c r="B247" s="38" t="s">
        <v>14</v>
      </c>
      <c r="C247" s="21"/>
      <c r="D247" s="54" t="s">
        <v>275</v>
      </c>
      <c r="E247" s="63"/>
      <c r="F247" s="23"/>
      <c r="G247" s="24"/>
      <c r="H247" s="24"/>
      <c r="I247" s="25"/>
      <c r="J247" s="26"/>
    </row>
    <row r="248" spans="1:10" s="6" customFormat="1" x14ac:dyDescent="0.15">
      <c r="A248" s="27"/>
      <c r="B248" s="28" t="s">
        <v>7</v>
      </c>
      <c r="C248" s="29"/>
      <c r="D248" s="27"/>
      <c r="E248" s="64"/>
      <c r="F248" s="30"/>
      <c r="G248" s="31"/>
      <c r="H248" s="31"/>
      <c r="I248" s="32"/>
      <c r="J248" s="33"/>
    </row>
    <row r="249" spans="1:10" s="6" customFormat="1" x14ac:dyDescent="0.15">
      <c r="A249" s="12" t="s">
        <v>281</v>
      </c>
      <c r="B249" s="13" t="s">
        <v>12</v>
      </c>
      <c r="C249" s="14">
        <v>43476</v>
      </c>
      <c r="D249" s="53" t="s">
        <v>297</v>
      </c>
      <c r="E249" s="62" t="s">
        <v>296</v>
      </c>
      <c r="F249" s="23" t="s">
        <v>1</v>
      </c>
      <c r="G249" s="17">
        <v>4536000</v>
      </c>
      <c r="H249" s="17">
        <v>3360220</v>
      </c>
      <c r="I249" s="18">
        <f t="shared" ref="I249" si="81">ROUND((H249/G249),3)</f>
        <v>0.74099999999999999</v>
      </c>
      <c r="J249" s="19"/>
    </row>
    <row r="250" spans="1:10" s="6" customFormat="1" x14ac:dyDescent="0.15">
      <c r="A250" s="20"/>
      <c r="B250" s="38" t="s">
        <v>14</v>
      </c>
      <c r="C250" s="21"/>
      <c r="D250" s="54" t="s">
        <v>298</v>
      </c>
      <c r="E250" s="63"/>
      <c r="F250" s="23"/>
      <c r="G250" s="24"/>
      <c r="H250" s="24"/>
      <c r="I250" s="25"/>
      <c r="J250" s="26"/>
    </row>
    <row r="251" spans="1:10" s="6" customFormat="1" x14ac:dyDescent="0.15">
      <c r="A251" s="27"/>
      <c r="B251" s="28" t="s">
        <v>7</v>
      </c>
      <c r="C251" s="29"/>
      <c r="D251" s="27"/>
      <c r="E251" s="64"/>
      <c r="F251" s="30"/>
      <c r="G251" s="31"/>
      <c r="H251" s="31"/>
      <c r="I251" s="32"/>
      <c r="J251" s="33"/>
    </row>
    <row r="252" spans="1:10" s="6" customFormat="1" x14ac:dyDescent="0.15">
      <c r="A252" s="12" t="s">
        <v>282</v>
      </c>
      <c r="B252" s="13" t="s">
        <v>12</v>
      </c>
      <c r="C252" s="14">
        <v>43476</v>
      </c>
      <c r="D252" s="53" t="s">
        <v>300</v>
      </c>
      <c r="E252" s="62" t="s">
        <v>299</v>
      </c>
      <c r="F252" s="23" t="s">
        <v>1</v>
      </c>
      <c r="G252" s="17">
        <v>2440800</v>
      </c>
      <c r="H252" s="17">
        <v>2440800</v>
      </c>
      <c r="I252" s="18">
        <f t="shared" ref="I252" si="82">ROUND((H252/G252),3)</f>
        <v>1</v>
      </c>
      <c r="J252" s="19"/>
    </row>
    <row r="253" spans="1:10" s="6" customFormat="1" x14ac:dyDescent="0.15">
      <c r="A253" s="20"/>
      <c r="B253" s="38" t="s">
        <v>14</v>
      </c>
      <c r="C253" s="21"/>
      <c r="D253" s="54" t="s">
        <v>301</v>
      </c>
      <c r="E253" s="63"/>
      <c r="F253" s="23"/>
      <c r="G253" s="24"/>
      <c r="H253" s="24"/>
      <c r="I253" s="25"/>
      <c r="J253" s="26"/>
    </row>
    <row r="254" spans="1:10" s="6" customFormat="1" x14ac:dyDescent="0.15">
      <c r="A254" s="27"/>
      <c r="B254" s="28" t="s">
        <v>7</v>
      </c>
      <c r="C254" s="29"/>
      <c r="D254" s="27"/>
      <c r="E254" s="64"/>
      <c r="F254" s="30"/>
      <c r="G254" s="31"/>
      <c r="H254" s="31"/>
      <c r="I254" s="32"/>
      <c r="J254" s="33"/>
    </row>
    <row r="255" spans="1:10" s="6" customFormat="1" x14ac:dyDescent="0.15">
      <c r="A255" s="12" t="s">
        <v>283</v>
      </c>
      <c r="B255" s="13" t="s">
        <v>12</v>
      </c>
      <c r="C255" s="14">
        <v>43483</v>
      </c>
      <c r="D255" s="15" t="s">
        <v>175</v>
      </c>
      <c r="E255" s="70" t="s">
        <v>177</v>
      </c>
      <c r="F255" s="23" t="s">
        <v>1</v>
      </c>
      <c r="G255" s="17">
        <v>9990000</v>
      </c>
      <c r="H255" s="17">
        <v>8856000</v>
      </c>
      <c r="I255" s="18">
        <f t="shared" ref="I255" si="83">ROUND((H255/G255),3)</f>
        <v>0.88600000000000001</v>
      </c>
      <c r="J255" s="19"/>
    </row>
    <row r="256" spans="1:10" s="6" customFormat="1" x14ac:dyDescent="0.15">
      <c r="A256" s="20"/>
      <c r="B256" s="38" t="s">
        <v>14</v>
      </c>
      <c r="C256" s="21"/>
      <c r="D256" s="22" t="s">
        <v>176</v>
      </c>
      <c r="E256" s="63"/>
      <c r="F256" s="23"/>
      <c r="G256" s="24"/>
      <c r="H256" s="24"/>
      <c r="I256" s="25"/>
      <c r="J256" s="26"/>
    </row>
    <row r="257" spans="1:10" s="6" customFormat="1" x14ac:dyDescent="0.15">
      <c r="A257" s="27"/>
      <c r="B257" s="28" t="s">
        <v>7</v>
      </c>
      <c r="C257" s="29"/>
      <c r="D257" s="27"/>
      <c r="E257" s="64"/>
      <c r="F257" s="30"/>
      <c r="G257" s="31"/>
      <c r="H257" s="31"/>
      <c r="I257" s="32"/>
      <c r="J257" s="33"/>
    </row>
    <row r="258" spans="1:10" s="6" customFormat="1" x14ac:dyDescent="0.15">
      <c r="A258" s="12" t="s">
        <v>284</v>
      </c>
      <c r="B258" s="13" t="s">
        <v>12</v>
      </c>
      <c r="C258" s="14">
        <v>43483</v>
      </c>
      <c r="D258" s="73" t="s">
        <v>325</v>
      </c>
      <c r="E258" s="62" t="s">
        <v>318</v>
      </c>
      <c r="F258" s="23" t="s">
        <v>1</v>
      </c>
      <c r="G258" s="17">
        <v>9428400</v>
      </c>
      <c r="H258" s="17">
        <v>8834400</v>
      </c>
      <c r="I258" s="18">
        <f t="shared" ref="I258" si="84">ROUND((H258/G258),3)</f>
        <v>0.93700000000000006</v>
      </c>
      <c r="J258" s="19"/>
    </row>
    <row r="259" spans="1:10" s="6" customFormat="1" x14ac:dyDescent="0.15">
      <c r="A259" s="20"/>
      <c r="B259" s="38" t="s">
        <v>14</v>
      </c>
      <c r="C259" s="21"/>
      <c r="D259" s="54" t="s">
        <v>317</v>
      </c>
      <c r="E259" s="63"/>
      <c r="F259" s="23"/>
      <c r="G259" s="24"/>
      <c r="H259" s="24"/>
      <c r="I259" s="25"/>
      <c r="J259" s="26"/>
    </row>
    <row r="260" spans="1:10" s="6" customFormat="1" x14ac:dyDescent="0.15">
      <c r="A260" s="27"/>
      <c r="B260" s="28" t="s">
        <v>7</v>
      </c>
      <c r="C260" s="29"/>
      <c r="D260" s="27"/>
      <c r="E260" s="64"/>
      <c r="F260" s="30"/>
      <c r="G260" s="31"/>
      <c r="H260" s="31"/>
      <c r="I260" s="32"/>
      <c r="J260" s="33"/>
    </row>
    <row r="261" spans="1:10" s="6" customFormat="1" x14ac:dyDescent="0.15">
      <c r="A261" s="12" t="s">
        <v>285</v>
      </c>
      <c r="B261" s="13" t="s">
        <v>12</v>
      </c>
      <c r="C261" s="14">
        <v>43483</v>
      </c>
      <c r="D261" s="53" t="s">
        <v>303</v>
      </c>
      <c r="E261" s="62" t="s">
        <v>302</v>
      </c>
      <c r="F261" s="23" t="s">
        <v>1</v>
      </c>
      <c r="G261" s="17">
        <v>1620000</v>
      </c>
      <c r="H261" s="17">
        <v>1598400</v>
      </c>
      <c r="I261" s="18">
        <f t="shared" ref="I261" si="85">ROUND((H261/G261),3)</f>
        <v>0.98699999999999999</v>
      </c>
      <c r="J261" s="19"/>
    </row>
    <row r="262" spans="1:10" s="6" customFormat="1" x14ac:dyDescent="0.15">
      <c r="A262" s="20"/>
      <c r="B262" s="38" t="s">
        <v>14</v>
      </c>
      <c r="C262" s="21"/>
      <c r="D262" s="54" t="s">
        <v>304</v>
      </c>
      <c r="E262" s="63"/>
      <c r="F262" s="23"/>
      <c r="G262" s="24"/>
      <c r="H262" s="24"/>
      <c r="I262" s="25"/>
      <c r="J262" s="26"/>
    </row>
    <row r="263" spans="1:10" s="6" customFormat="1" x14ac:dyDescent="0.15">
      <c r="A263" s="27"/>
      <c r="B263" s="28" t="s">
        <v>7</v>
      </c>
      <c r="C263" s="29"/>
      <c r="D263" s="27"/>
      <c r="E263" s="64"/>
      <c r="F263" s="30"/>
      <c r="G263" s="31"/>
      <c r="H263" s="31"/>
      <c r="I263" s="32"/>
      <c r="J263" s="33"/>
    </row>
    <row r="264" spans="1:10" s="6" customFormat="1" x14ac:dyDescent="0.15">
      <c r="A264" s="12" t="s">
        <v>286</v>
      </c>
      <c r="B264" s="13" t="s">
        <v>12</v>
      </c>
      <c r="C264" s="14">
        <v>43483</v>
      </c>
      <c r="D264" s="53" t="s">
        <v>306</v>
      </c>
      <c r="E264" s="62" t="s">
        <v>305</v>
      </c>
      <c r="F264" s="23" t="s">
        <v>1</v>
      </c>
      <c r="G264" s="17">
        <v>2382048</v>
      </c>
      <c r="H264" s="17">
        <v>2382048</v>
      </c>
      <c r="I264" s="18">
        <f t="shared" ref="I264" si="86">ROUND((H264/G264),3)</f>
        <v>1</v>
      </c>
      <c r="J264" s="19"/>
    </row>
    <row r="265" spans="1:10" s="6" customFormat="1" x14ac:dyDescent="0.15">
      <c r="A265" s="20"/>
      <c r="B265" s="38" t="s">
        <v>14</v>
      </c>
      <c r="C265" s="21"/>
      <c r="D265" s="54" t="s">
        <v>307</v>
      </c>
      <c r="E265" s="63"/>
      <c r="F265" s="23"/>
      <c r="G265" s="24"/>
      <c r="H265" s="24"/>
      <c r="I265" s="25"/>
      <c r="J265" s="26"/>
    </row>
    <row r="266" spans="1:10" s="6" customFormat="1" x14ac:dyDescent="0.15">
      <c r="A266" s="27"/>
      <c r="B266" s="28" t="s">
        <v>7</v>
      </c>
      <c r="C266" s="29"/>
      <c r="D266" s="27"/>
      <c r="E266" s="64"/>
      <c r="F266" s="30"/>
      <c r="G266" s="31"/>
      <c r="H266" s="31"/>
      <c r="I266" s="32"/>
      <c r="J266" s="33"/>
    </row>
    <row r="267" spans="1:10" s="6" customFormat="1" x14ac:dyDescent="0.15">
      <c r="A267" s="12" t="s">
        <v>287</v>
      </c>
      <c r="B267" s="13" t="s">
        <v>12</v>
      </c>
      <c r="C267" s="14">
        <v>43483</v>
      </c>
      <c r="D267" s="15" t="s">
        <v>262</v>
      </c>
      <c r="E267" s="62" t="s">
        <v>264</v>
      </c>
      <c r="F267" s="23" t="s">
        <v>1</v>
      </c>
      <c r="G267" s="17">
        <v>4946400</v>
      </c>
      <c r="H267" s="17">
        <v>4860000</v>
      </c>
      <c r="I267" s="18">
        <f t="shared" ref="I267" si="87">ROUND((H267/G267),3)</f>
        <v>0.98299999999999998</v>
      </c>
      <c r="J267" s="19"/>
    </row>
    <row r="268" spans="1:10" s="6" customFormat="1" x14ac:dyDescent="0.15">
      <c r="A268" s="20"/>
      <c r="B268" s="38" t="s">
        <v>14</v>
      </c>
      <c r="C268" s="21"/>
      <c r="D268" s="52" t="s">
        <v>263</v>
      </c>
      <c r="E268" s="63"/>
      <c r="F268" s="23"/>
      <c r="G268" s="24"/>
      <c r="H268" s="24"/>
      <c r="I268" s="25"/>
      <c r="J268" s="26"/>
    </row>
    <row r="269" spans="1:10" s="6" customFormat="1" x14ac:dyDescent="0.15">
      <c r="A269" s="27"/>
      <c r="B269" s="28" t="s">
        <v>7</v>
      </c>
      <c r="C269" s="29"/>
      <c r="D269" s="27"/>
      <c r="E269" s="64"/>
      <c r="F269" s="30"/>
      <c r="G269" s="31"/>
      <c r="H269" s="31"/>
      <c r="I269" s="32"/>
      <c r="J269" s="33"/>
    </row>
    <row r="270" spans="1:10" s="6" customFormat="1" x14ac:dyDescent="0.15">
      <c r="A270" s="20" t="s">
        <v>288</v>
      </c>
      <c r="B270" s="38" t="s">
        <v>12</v>
      </c>
      <c r="C270" s="21">
        <v>43493</v>
      </c>
      <c r="D270" s="20" t="s">
        <v>141</v>
      </c>
      <c r="E270" s="68" t="s">
        <v>332</v>
      </c>
      <c r="F270" s="23" t="s">
        <v>1</v>
      </c>
      <c r="G270" s="24">
        <v>3045600</v>
      </c>
      <c r="H270" s="24">
        <v>2970000</v>
      </c>
      <c r="I270" s="25">
        <f t="shared" ref="I270" si="88">ROUND((H270/G270),3)</f>
        <v>0.97499999999999998</v>
      </c>
      <c r="J270" s="50"/>
    </row>
    <row r="271" spans="1:10" s="6" customFormat="1" x14ac:dyDescent="0.15">
      <c r="A271" s="20"/>
      <c r="B271" s="38" t="s">
        <v>14</v>
      </c>
      <c r="C271" s="21"/>
      <c r="D271" s="20" t="s">
        <v>142</v>
      </c>
      <c r="E271" s="68"/>
      <c r="F271" s="23"/>
      <c r="G271" s="24"/>
      <c r="H271" s="24"/>
      <c r="I271" s="25"/>
      <c r="J271" s="50"/>
    </row>
    <row r="272" spans="1:10" s="6" customFormat="1" x14ac:dyDescent="0.15">
      <c r="A272" s="27"/>
      <c r="B272" s="28" t="s">
        <v>7</v>
      </c>
      <c r="C272" s="29"/>
      <c r="D272" s="27"/>
      <c r="E272" s="64"/>
      <c r="F272" s="30"/>
      <c r="G272" s="31"/>
      <c r="H272" s="31"/>
      <c r="I272" s="32"/>
      <c r="J272" s="33"/>
    </row>
    <row r="273" spans="1:10" s="6" customFormat="1" x14ac:dyDescent="0.15">
      <c r="A273" s="20" t="s">
        <v>289</v>
      </c>
      <c r="B273" s="77" t="s">
        <v>12</v>
      </c>
      <c r="C273" s="21">
        <v>43493</v>
      </c>
      <c r="D273" s="22" t="s">
        <v>141</v>
      </c>
      <c r="E273" s="68" t="s">
        <v>143</v>
      </c>
      <c r="F273" s="23" t="s">
        <v>1</v>
      </c>
      <c r="G273" s="24">
        <v>4309200</v>
      </c>
      <c r="H273" s="24">
        <v>3643920</v>
      </c>
      <c r="I273" s="25">
        <f t="shared" ref="I273" si="89">ROUND((H273/G273),3)</f>
        <v>0.84599999999999997</v>
      </c>
      <c r="J273" s="26"/>
    </row>
    <row r="274" spans="1:10" s="6" customFormat="1" x14ac:dyDescent="0.15">
      <c r="A274" s="20"/>
      <c r="B274" s="38" t="s">
        <v>14</v>
      </c>
      <c r="C274" s="21"/>
      <c r="D274" s="22" t="s">
        <v>142</v>
      </c>
      <c r="E274" s="63"/>
      <c r="F274" s="23"/>
      <c r="G274" s="24"/>
      <c r="H274" s="24"/>
      <c r="I274" s="25"/>
      <c r="J274" s="26"/>
    </row>
    <row r="275" spans="1:10" s="6" customFormat="1" x14ac:dyDescent="0.15">
      <c r="A275" s="27"/>
      <c r="B275" s="28" t="s">
        <v>7</v>
      </c>
      <c r="C275" s="29"/>
      <c r="D275" s="27"/>
      <c r="E275" s="64"/>
      <c r="F275" s="30"/>
      <c r="G275" s="31"/>
      <c r="H275" s="31"/>
      <c r="I275" s="32"/>
      <c r="J275" s="33"/>
    </row>
    <row r="276" spans="1:10" s="6" customFormat="1" x14ac:dyDescent="0.15">
      <c r="A276" s="12" t="s">
        <v>290</v>
      </c>
      <c r="B276" s="13" t="s">
        <v>12</v>
      </c>
      <c r="C276" s="14">
        <v>43493</v>
      </c>
      <c r="D276" s="53" t="s">
        <v>320</v>
      </c>
      <c r="E276" s="62" t="s">
        <v>321</v>
      </c>
      <c r="F276" s="23" t="s">
        <v>1</v>
      </c>
      <c r="G276" s="17">
        <v>1468800</v>
      </c>
      <c r="H276" s="17">
        <v>987124</v>
      </c>
      <c r="I276" s="18">
        <f t="shared" ref="I276" si="90">ROUND((H276/G276),3)</f>
        <v>0.67200000000000004</v>
      </c>
      <c r="J276" s="19"/>
    </row>
    <row r="277" spans="1:10" s="6" customFormat="1" x14ac:dyDescent="0.15">
      <c r="A277" s="20"/>
      <c r="B277" s="38" t="s">
        <v>14</v>
      </c>
      <c r="C277" s="21"/>
      <c r="D277" s="54" t="s">
        <v>319</v>
      </c>
      <c r="E277" s="63"/>
      <c r="F277" s="23"/>
      <c r="G277" s="24"/>
      <c r="H277" s="24"/>
      <c r="I277" s="25"/>
      <c r="J277" s="26"/>
    </row>
    <row r="278" spans="1:10" s="6" customFormat="1" x14ac:dyDescent="0.15">
      <c r="A278" s="27"/>
      <c r="B278" s="28" t="s">
        <v>7</v>
      </c>
      <c r="C278" s="29"/>
      <c r="D278" s="27"/>
      <c r="E278" s="64"/>
      <c r="F278" s="30"/>
      <c r="G278" s="31"/>
      <c r="H278" s="31"/>
      <c r="I278" s="32"/>
      <c r="J278" s="33"/>
    </row>
    <row r="279" spans="1:10" s="6" customFormat="1" x14ac:dyDescent="0.15">
      <c r="A279" s="12" t="s">
        <v>291</v>
      </c>
      <c r="B279" s="13" t="s">
        <v>12</v>
      </c>
      <c r="C279" s="14">
        <v>43493</v>
      </c>
      <c r="D279" s="53" t="s">
        <v>324</v>
      </c>
      <c r="E279" s="62" t="s">
        <v>323</v>
      </c>
      <c r="F279" s="23" t="s">
        <v>1</v>
      </c>
      <c r="G279" s="17">
        <v>2992680</v>
      </c>
      <c r="H279" s="17">
        <v>2845800</v>
      </c>
      <c r="I279" s="18">
        <f t="shared" ref="I279" si="91">ROUND((H279/G279),3)</f>
        <v>0.95099999999999996</v>
      </c>
      <c r="J279" s="19"/>
    </row>
    <row r="280" spans="1:10" s="6" customFormat="1" x14ac:dyDescent="0.15">
      <c r="A280" s="20"/>
      <c r="B280" s="38" t="s">
        <v>14</v>
      </c>
      <c r="C280" s="21"/>
      <c r="D280" s="54" t="s">
        <v>322</v>
      </c>
      <c r="E280" s="63"/>
      <c r="F280" s="23"/>
      <c r="G280" s="24"/>
      <c r="H280" s="24"/>
      <c r="I280" s="25"/>
      <c r="J280" s="26"/>
    </row>
    <row r="281" spans="1:10" s="6" customFormat="1" x14ac:dyDescent="0.15">
      <c r="A281" s="27"/>
      <c r="B281" s="28" t="s">
        <v>7</v>
      </c>
      <c r="C281" s="29"/>
      <c r="D281" s="27"/>
      <c r="E281" s="64"/>
      <c r="F281" s="30"/>
      <c r="G281" s="31"/>
      <c r="H281" s="31"/>
      <c r="I281" s="32"/>
      <c r="J281" s="33"/>
    </row>
    <row r="282" spans="1:10" s="6" customFormat="1" x14ac:dyDescent="0.15">
      <c r="A282" s="12" t="s">
        <v>292</v>
      </c>
      <c r="B282" s="13" t="s">
        <v>12</v>
      </c>
      <c r="C282" s="14">
        <v>43493</v>
      </c>
      <c r="D282" s="53" t="s">
        <v>309</v>
      </c>
      <c r="E282" s="62" t="s">
        <v>308</v>
      </c>
      <c r="F282" s="23" t="s">
        <v>1</v>
      </c>
      <c r="G282" s="72">
        <v>4342086</v>
      </c>
      <c r="H282" s="72">
        <v>4219560</v>
      </c>
      <c r="I282" s="18">
        <f t="shared" ref="I282" si="92">ROUND((H282/G282),3)</f>
        <v>0.97199999999999998</v>
      </c>
      <c r="J282" s="19"/>
    </row>
    <row r="283" spans="1:10" s="6" customFormat="1" x14ac:dyDescent="0.15">
      <c r="A283" s="20"/>
      <c r="B283" s="38" t="s">
        <v>14</v>
      </c>
      <c r="C283" s="21"/>
      <c r="D283" s="54" t="s">
        <v>310</v>
      </c>
      <c r="E283" s="63"/>
      <c r="F283" s="23"/>
      <c r="G283" s="24"/>
      <c r="H283" s="24"/>
      <c r="I283" s="25"/>
      <c r="J283" s="26"/>
    </row>
    <row r="284" spans="1:10" s="6" customFormat="1" x14ac:dyDescent="0.15">
      <c r="A284" s="27"/>
      <c r="B284" s="28" t="s">
        <v>7</v>
      </c>
      <c r="C284" s="29"/>
      <c r="D284" s="27"/>
      <c r="E284" s="64"/>
      <c r="F284" s="30"/>
      <c r="G284" s="31"/>
      <c r="H284" s="31"/>
      <c r="I284" s="32"/>
      <c r="J284" s="33"/>
    </row>
    <row r="285" spans="1:10" s="6" customFormat="1" x14ac:dyDescent="0.15">
      <c r="A285" s="12" t="s">
        <v>293</v>
      </c>
      <c r="B285" s="13" t="s">
        <v>12</v>
      </c>
      <c r="C285" s="14">
        <v>43493</v>
      </c>
      <c r="D285" s="53" t="s">
        <v>313</v>
      </c>
      <c r="E285" s="62" t="s">
        <v>312</v>
      </c>
      <c r="F285" s="23" t="s">
        <v>1</v>
      </c>
      <c r="G285" s="17">
        <v>9838800</v>
      </c>
      <c r="H285" s="17">
        <v>7236000</v>
      </c>
      <c r="I285" s="18">
        <f t="shared" ref="I285" si="93">ROUND((H285/G285),3)</f>
        <v>0.73499999999999999</v>
      </c>
      <c r="J285" s="19"/>
    </row>
    <row r="286" spans="1:10" s="6" customFormat="1" x14ac:dyDescent="0.15">
      <c r="A286" s="20"/>
      <c r="B286" s="38" t="s">
        <v>14</v>
      </c>
      <c r="C286" s="21"/>
      <c r="D286" s="54" t="s">
        <v>311</v>
      </c>
      <c r="E286" s="63"/>
      <c r="F286" s="23"/>
      <c r="G286" s="24"/>
      <c r="H286" s="24"/>
      <c r="I286" s="25"/>
      <c r="J286" s="26"/>
    </row>
    <row r="287" spans="1:10" s="6" customFormat="1" x14ac:dyDescent="0.15">
      <c r="A287" s="27"/>
      <c r="B287" s="28" t="s">
        <v>7</v>
      </c>
      <c r="C287" s="29"/>
      <c r="D287" s="27"/>
      <c r="E287" s="64"/>
      <c r="F287" s="30"/>
      <c r="G287" s="31"/>
      <c r="H287" s="31"/>
      <c r="I287" s="32"/>
      <c r="J287" s="33"/>
    </row>
    <row r="288" spans="1:10" s="6" customFormat="1" x14ac:dyDescent="0.15">
      <c r="A288" s="12" t="s">
        <v>294</v>
      </c>
      <c r="B288" s="13" t="s">
        <v>12</v>
      </c>
      <c r="C288" s="14">
        <v>43493</v>
      </c>
      <c r="D288" s="54" t="s">
        <v>190</v>
      </c>
      <c r="E288" s="62" t="s">
        <v>192</v>
      </c>
      <c r="F288" s="23" t="s">
        <v>1</v>
      </c>
      <c r="G288" s="72">
        <v>3311280</v>
      </c>
      <c r="H288" s="72">
        <v>3240000</v>
      </c>
      <c r="I288" s="18">
        <f t="shared" ref="I288" si="94">ROUND((H288/G288),3)</f>
        <v>0.97799999999999998</v>
      </c>
      <c r="J288" s="19"/>
    </row>
    <row r="289" spans="1:10" s="6" customFormat="1" x14ac:dyDescent="0.15">
      <c r="A289" s="20"/>
      <c r="B289" s="38" t="s">
        <v>14</v>
      </c>
      <c r="C289" s="21"/>
      <c r="D289" s="54" t="s">
        <v>191</v>
      </c>
      <c r="E289" s="63"/>
      <c r="F289" s="23"/>
      <c r="G289" s="24"/>
      <c r="H289" s="24"/>
      <c r="I289" s="25"/>
      <c r="J289" s="26"/>
    </row>
    <row r="290" spans="1:10" s="6" customFormat="1" x14ac:dyDescent="0.15">
      <c r="A290" s="27"/>
      <c r="B290" s="28" t="s">
        <v>7</v>
      </c>
      <c r="C290" s="29"/>
      <c r="D290" s="27"/>
      <c r="E290" s="64"/>
      <c r="F290" s="30"/>
      <c r="G290" s="31"/>
      <c r="H290" s="31"/>
      <c r="I290" s="32"/>
      <c r="J290" s="33"/>
    </row>
    <row r="291" spans="1:10" s="6" customFormat="1" x14ac:dyDescent="0.15">
      <c r="A291" s="12" t="s">
        <v>295</v>
      </c>
      <c r="B291" s="13" t="s">
        <v>12</v>
      </c>
      <c r="C291" s="14">
        <v>43493</v>
      </c>
      <c r="D291" s="53" t="s">
        <v>316</v>
      </c>
      <c r="E291" s="62" t="s">
        <v>315</v>
      </c>
      <c r="F291" s="23" t="s">
        <v>1</v>
      </c>
      <c r="G291" s="72">
        <v>3337200</v>
      </c>
      <c r="H291" s="72">
        <v>3261600</v>
      </c>
      <c r="I291" s="18">
        <f t="shared" ref="I291" si="95">ROUND((H291/G291),3)</f>
        <v>0.97699999999999998</v>
      </c>
      <c r="J291" s="19"/>
    </row>
    <row r="292" spans="1:10" s="6" customFormat="1" x14ac:dyDescent="0.15">
      <c r="A292" s="20"/>
      <c r="B292" s="38" t="s">
        <v>14</v>
      </c>
      <c r="C292" s="21"/>
      <c r="D292" s="54" t="s">
        <v>314</v>
      </c>
      <c r="E292" s="63"/>
      <c r="F292" s="23"/>
      <c r="G292" s="24"/>
      <c r="H292" s="24"/>
      <c r="I292" s="25"/>
      <c r="J292" s="26"/>
    </row>
    <row r="293" spans="1:10" s="6" customFormat="1" x14ac:dyDescent="0.15">
      <c r="A293" s="27"/>
      <c r="B293" s="28" t="s">
        <v>7</v>
      </c>
      <c r="C293" s="29"/>
      <c r="D293" s="27"/>
      <c r="E293" s="64"/>
      <c r="F293" s="30"/>
      <c r="G293" s="31"/>
      <c r="H293" s="31"/>
      <c r="I293" s="32"/>
      <c r="J293" s="33"/>
    </row>
    <row r="294" spans="1:10" s="6" customFormat="1" x14ac:dyDescent="0.15">
      <c r="A294" s="12" t="s">
        <v>333</v>
      </c>
      <c r="B294" s="13" t="s">
        <v>12</v>
      </c>
      <c r="C294" s="14">
        <v>43497</v>
      </c>
      <c r="D294" s="15" t="s">
        <v>334</v>
      </c>
      <c r="E294" s="62" t="s">
        <v>335</v>
      </c>
      <c r="F294" s="23" t="s">
        <v>1</v>
      </c>
      <c r="G294" s="17">
        <v>1814400</v>
      </c>
      <c r="H294" s="17">
        <v>1706400</v>
      </c>
      <c r="I294" s="18">
        <f t="shared" ref="I294" si="96">ROUND((H294/G294),3)</f>
        <v>0.94</v>
      </c>
      <c r="J294" s="19"/>
    </row>
    <row r="295" spans="1:10" s="6" customFormat="1" x14ac:dyDescent="0.15">
      <c r="A295" s="20"/>
      <c r="B295" s="38" t="s">
        <v>14</v>
      </c>
      <c r="C295" s="21"/>
      <c r="D295" s="22" t="s">
        <v>336</v>
      </c>
      <c r="E295" s="63"/>
      <c r="F295" s="23"/>
      <c r="G295" s="24"/>
      <c r="H295" s="24"/>
      <c r="I295" s="25"/>
      <c r="J295" s="26"/>
    </row>
    <row r="296" spans="1:10" s="6" customFormat="1" x14ac:dyDescent="0.15">
      <c r="A296" s="27"/>
      <c r="B296" s="28" t="s">
        <v>7</v>
      </c>
      <c r="C296" s="29"/>
      <c r="D296" s="27"/>
      <c r="E296" s="64"/>
      <c r="F296" s="30"/>
      <c r="G296" s="31"/>
      <c r="H296" s="31"/>
      <c r="I296" s="32"/>
      <c r="J296" s="33"/>
    </row>
    <row r="297" spans="1:10" s="6" customFormat="1" x14ac:dyDescent="0.15">
      <c r="A297" s="12" t="s">
        <v>337</v>
      </c>
      <c r="B297" s="13" t="s">
        <v>12</v>
      </c>
      <c r="C297" s="14">
        <v>43497</v>
      </c>
      <c r="D297" s="15" t="s">
        <v>255</v>
      </c>
      <c r="E297" s="62" t="s">
        <v>331</v>
      </c>
      <c r="F297" s="23" t="s">
        <v>1</v>
      </c>
      <c r="G297" s="17">
        <v>2499984</v>
      </c>
      <c r="H297" s="17">
        <v>2499984</v>
      </c>
      <c r="I297" s="18">
        <f t="shared" ref="I297" si="97">ROUND((H297/G297),3)</f>
        <v>1</v>
      </c>
      <c r="J297" s="19"/>
    </row>
    <row r="298" spans="1:10" s="6" customFormat="1" x14ac:dyDescent="0.15">
      <c r="A298" s="20"/>
      <c r="B298" s="38" t="s">
        <v>14</v>
      </c>
      <c r="C298" s="21"/>
      <c r="D298" s="52" t="s">
        <v>254</v>
      </c>
      <c r="E298" s="63"/>
      <c r="F298" s="23"/>
      <c r="G298" s="24"/>
      <c r="H298" s="24"/>
      <c r="I298" s="25"/>
      <c r="J298" s="26"/>
    </row>
    <row r="299" spans="1:10" s="6" customFormat="1" x14ac:dyDescent="0.15">
      <c r="A299" s="27"/>
      <c r="B299" s="28" t="s">
        <v>7</v>
      </c>
      <c r="C299" s="29"/>
      <c r="D299" s="27"/>
      <c r="E299" s="64"/>
      <c r="F299" s="30"/>
      <c r="G299" s="31"/>
      <c r="H299" s="31"/>
      <c r="I299" s="32"/>
      <c r="J299" s="33"/>
    </row>
    <row r="300" spans="1:10" s="6" customFormat="1" x14ac:dyDescent="0.15">
      <c r="A300" s="12" t="s">
        <v>338</v>
      </c>
      <c r="B300" s="13" t="s">
        <v>12</v>
      </c>
      <c r="C300" s="14">
        <v>43497</v>
      </c>
      <c r="D300" s="15" t="s">
        <v>164</v>
      </c>
      <c r="E300" s="62" t="s">
        <v>168</v>
      </c>
      <c r="F300" s="23" t="s">
        <v>1</v>
      </c>
      <c r="G300" s="17">
        <v>4633200</v>
      </c>
      <c r="H300" s="17">
        <v>4320000</v>
      </c>
      <c r="I300" s="18">
        <f t="shared" ref="I300" si="98">ROUND((H300/G300),3)</f>
        <v>0.93200000000000005</v>
      </c>
      <c r="J300" s="19"/>
    </row>
    <row r="301" spans="1:10" s="6" customFormat="1" x14ac:dyDescent="0.15">
      <c r="A301" s="20"/>
      <c r="B301" s="38" t="s">
        <v>14</v>
      </c>
      <c r="C301" s="21"/>
      <c r="D301" s="52" t="s">
        <v>167</v>
      </c>
      <c r="E301" s="63"/>
      <c r="F301" s="23"/>
      <c r="G301" s="24"/>
      <c r="H301" s="24"/>
      <c r="I301" s="25"/>
      <c r="J301" s="26"/>
    </row>
    <row r="302" spans="1:10" s="6" customFormat="1" x14ac:dyDescent="0.15">
      <c r="A302" s="27"/>
      <c r="B302" s="28" t="s">
        <v>7</v>
      </c>
      <c r="C302" s="29"/>
      <c r="D302" s="27"/>
      <c r="E302" s="64"/>
      <c r="F302" s="30"/>
      <c r="G302" s="31"/>
      <c r="H302" s="31"/>
      <c r="I302" s="32"/>
      <c r="J302" s="33"/>
    </row>
    <row r="303" spans="1:10" s="6" customFormat="1" x14ac:dyDescent="0.15">
      <c r="A303" s="12" t="s">
        <v>339</v>
      </c>
      <c r="B303" s="13" t="s">
        <v>12</v>
      </c>
      <c r="C303" s="14">
        <v>43497</v>
      </c>
      <c r="D303" s="76" t="s">
        <v>340</v>
      </c>
      <c r="E303" s="62" t="s">
        <v>342</v>
      </c>
      <c r="F303" s="23" t="s">
        <v>1</v>
      </c>
      <c r="G303" s="72">
        <v>1998000</v>
      </c>
      <c r="H303" s="72">
        <v>1617840</v>
      </c>
      <c r="I303" s="18">
        <f t="shared" ref="I303" si="99">ROUND((H303/G303),3)</f>
        <v>0.81</v>
      </c>
      <c r="J303" s="19"/>
    </row>
    <row r="304" spans="1:10" s="6" customFormat="1" x14ac:dyDescent="0.15">
      <c r="A304" s="20"/>
      <c r="B304" s="38" t="s">
        <v>14</v>
      </c>
      <c r="C304" s="21"/>
      <c r="D304" s="52" t="s">
        <v>341</v>
      </c>
      <c r="E304" s="63"/>
      <c r="F304" s="23"/>
      <c r="G304" s="24"/>
      <c r="H304" s="24"/>
      <c r="I304" s="25"/>
      <c r="J304" s="26"/>
    </row>
    <row r="305" spans="1:10" s="6" customFormat="1" x14ac:dyDescent="0.15">
      <c r="A305" s="27"/>
      <c r="B305" s="28" t="s">
        <v>7</v>
      </c>
      <c r="C305" s="29"/>
      <c r="D305" s="27"/>
      <c r="E305" s="64"/>
      <c r="F305" s="30"/>
      <c r="G305" s="31"/>
      <c r="H305" s="31"/>
      <c r="I305" s="32"/>
      <c r="J305" s="33"/>
    </row>
    <row r="306" spans="1:10" s="6" customFormat="1" x14ac:dyDescent="0.15">
      <c r="A306" s="12" t="s">
        <v>343</v>
      </c>
      <c r="B306" s="13" t="s">
        <v>12</v>
      </c>
      <c r="C306" s="14">
        <v>43508</v>
      </c>
      <c r="D306" s="53" t="s">
        <v>344</v>
      </c>
      <c r="E306" s="62" t="s">
        <v>346</v>
      </c>
      <c r="F306" s="23" t="s">
        <v>1</v>
      </c>
      <c r="G306" s="17">
        <v>4179600</v>
      </c>
      <c r="H306" s="17">
        <v>2462400</v>
      </c>
      <c r="I306" s="18">
        <f t="shared" ref="I306" si="100">ROUND((H306/G306),3)</f>
        <v>0.58899999999999997</v>
      </c>
      <c r="J306" s="19"/>
    </row>
    <row r="307" spans="1:10" s="6" customFormat="1" x14ac:dyDescent="0.15">
      <c r="A307" s="20"/>
      <c r="B307" s="38" t="s">
        <v>14</v>
      </c>
      <c r="C307" s="21"/>
      <c r="D307" s="54" t="s">
        <v>345</v>
      </c>
      <c r="E307" s="63"/>
      <c r="F307" s="23"/>
      <c r="G307" s="24"/>
      <c r="H307" s="24"/>
      <c r="I307" s="25"/>
      <c r="J307" s="26"/>
    </row>
    <row r="308" spans="1:10" s="6" customFormat="1" x14ac:dyDescent="0.15">
      <c r="A308" s="27"/>
      <c r="B308" s="28" t="s">
        <v>7</v>
      </c>
      <c r="C308" s="29"/>
      <c r="D308" s="27"/>
      <c r="E308" s="64"/>
      <c r="F308" s="30"/>
      <c r="G308" s="31"/>
      <c r="H308" s="31"/>
      <c r="I308" s="32"/>
      <c r="J308" s="33"/>
    </row>
    <row r="309" spans="1:10" s="6" customFormat="1" x14ac:dyDescent="0.15">
      <c r="A309" s="12" t="s">
        <v>347</v>
      </c>
      <c r="B309" s="13" t="s">
        <v>12</v>
      </c>
      <c r="C309" s="14">
        <v>43508</v>
      </c>
      <c r="D309" s="35" t="s">
        <v>117</v>
      </c>
      <c r="E309" s="69" t="s">
        <v>126</v>
      </c>
      <c r="F309" s="23" t="s">
        <v>1</v>
      </c>
      <c r="G309" s="72">
        <v>2721600</v>
      </c>
      <c r="H309" s="72">
        <v>2397600</v>
      </c>
      <c r="I309" s="18">
        <f t="shared" ref="I309" si="101">ROUND((H309/G309),3)</f>
        <v>0.88100000000000001</v>
      </c>
      <c r="J309" s="19"/>
    </row>
    <row r="310" spans="1:10" s="6" customFormat="1" x14ac:dyDescent="0.15">
      <c r="A310" s="20"/>
      <c r="B310" s="38" t="s">
        <v>14</v>
      </c>
      <c r="C310" s="21"/>
      <c r="D310" s="40" t="s">
        <v>118</v>
      </c>
      <c r="E310" s="39"/>
      <c r="F310" s="23"/>
      <c r="G310" s="24"/>
      <c r="H310" s="24"/>
      <c r="I310" s="25"/>
      <c r="J310" s="26"/>
    </row>
    <row r="311" spans="1:10" s="6" customFormat="1" x14ac:dyDescent="0.15">
      <c r="A311" s="27"/>
      <c r="B311" s="28" t="s">
        <v>7</v>
      </c>
      <c r="C311" s="29"/>
      <c r="D311" s="27"/>
      <c r="E311" s="64"/>
      <c r="F311" s="30"/>
      <c r="G311" s="31"/>
      <c r="H311" s="31"/>
      <c r="I311" s="32"/>
      <c r="J311" s="33"/>
    </row>
    <row r="312" spans="1:10" s="6" customFormat="1" x14ac:dyDescent="0.15">
      <c r="A312" s="12" t="s">
        <v>348</v>
      </c>
      <c r="B312" s="13" t="s">
        <v>12</v>
      </c>
      <c r="C312" s="14">
        <v>43511</v>
      </c>
      <c r="D312" s="74" t="s">
        <v>349</v>
      </c>
      <c r="E312" s="62" t="s">
        <v>351</v>
      </c>
      <c r="F312" s="23" t="s">
        <v>1</v>
      </c>
      <c r="G312" s="72">
        <v>3250800</v>
      </c>
      <c r="H312" s="72">
        <v>3229200</v>
      </c>
      <c r="I312" s="18">
        <f t="shared" ref="I312" si="102">ROUND((H312/G312),3)</f>
        <v>0.99299999999999999</v>
      </c>
      <c r="J312" s="19"/>
    </row>
    <row r="313" spans="1:10" s="6" customFormat="1" x14ac:dyDescent="0.15">
      <c r="A313" s="20"/>
      <c r="B313" s="38" t="s">
        <v>14</v>
      </c>
      <c r="C313" s="21"/>
      <c r="D313" s="75" t="s">
        <v>350</v>
      </c>
      <c r="E313" s="63"/>
      <c r="F313" s="23"/>
      <c r="G313" s="24"/>
      <c r="H313" s="24"/>
      <c r="I313" s="25"/>
      <c r="J313" s="26"/>
    </row>
    <row r="314" spans="1:10" s="6" customFormat="1" x14ac:dyDescent="0.15">
      <c r="A314" s="27"/>
      <c r="B314" s="28" t="s">
        <v>7</v>
      </c>
      <c r="C314" s="29"/>
      <c r="D314" s="27"/>
      <c r="E314" s="64"/>
      <c r="F314" s="30"/>
      <c r="G314" s="31"/>
      <c r="H314" s="31"/>
      <c r="I314" s="32"/>
      <c r="J314" s="33"/>
    </row>
    <row r="315" spans="1:10" s="6" customFormat="1" x14ac:dyDescent="0.15">
      <c r="A315" s="12" t="s">
        <v>353</v>
      </c>
      <c r="B315" s="13" t="s">
        <v>12</v>
      </c>
      <c r="C315" s="14">
        <v>43517</v>
      </c>
      <c r="D315" s="53" t="s">
        <v>309</v>
      </c>
      <c r="E315" s="62" t="s">
        <v>308</v>
      </c>
      <c r="F315" s="23" t="s">
        <v>1</v>
      </c>
      <c r="G315" s="72">
        <v>2149200</v>
      </c>
      <c r="H315" s="72">
        <v>1988280</v>
      </c>
      <c r="I315" s="18">
        <f t="shared" ref="I315" si="103">ROUND((H315/G315),3)</f>
        <v>0.92500000000000004</v>
      </c>
      <c r="J315" s="19"/>
    </row>
    <row r="316" spans="1:10" s="6" customFormat="1" x14ac:dyDescent="0.15">
      <c r="A316" s="20"/>
      <c r="B316" s="38" t="s">
        <v>14</v>
      </c>
      <c r="C316" s="21"/>
      <c r="D316" s="54" t="s">
        <v>310</v>
      </c>
      <c r="E316" s="63"/>
      <c r="F316" s="23"/>
      <c r="G316" s="24"/>
      <c r="H316" s="24"/>
      <c r="I316" s="25"/>
      <c r="J316" s="26"/>
    </row>
    <row r="317" spans="1:10" s="6" customFormat="1" x14ac:dyDescent="0.15">
      <c r="A317" s="27"/>
      <c r="B317" s="28" t="s">
        <v>7</v>
      </c>
      <c r="C317" s="29"/>
      <c r="D317" s="27"/>
      <c r="E317" s="64"/>
      <c r="F317" s="30"/>
      <c r="G317" s="31"/>
      <c r="H317" s="31"/>
      <c r="I317" s="32"/>
      <c r="J317" s="33"/>
    </row>
    <row r="318" spans="1:10" s="6" customFormat="1" x14ac:dyDescent="0.15">
      <c r="A318" s="12" t="s">
        <v>352</v>
      </c>
      <c r="B318" s="13" t="s">
        <v>12</v>
      </c>
      <c r="C318" s="14">
        <v>43521</v>
      </c>
      <c r="D318" s="53" t="s">
        <v>354</v>
      </c>
      <c r="E318" s="62" t="s">
        <v>355</v>
      </c>
      <c r="F318" s="23" t="s">
        <v>1</v>
      </c>
      <c r="G318" s="17">
        <v>7570800</v>
      </c>
      <c r="H318" s="17">
        <v>4428000</v>
      </c>
      <c r="I318" s="18">
        <f t="shared" ref="I318" si="104">ROUND((H318/G318),3)</f>
        <v>0.58499999999999996</v>
      </c>
      <c r="J318" s="19"/>
    </row>
    <row r="319" spans="1:10" s="6" customFormat="1" x14ac:dyDescent="0.15">
      <c r="A319" s="20"/>
      <c r="B319" s="38" t="s">
        <v>14</v>
      </c>
      <c r="C319" s="21"/>
      <c r="D319" s="54" t="s">
        <v>356</v>
      </c>
      <c r="E319" s="63"/>
      <c r="F319" s="23"/>
      <c r="G319" s="24"/>
      <c r="H319" s="24"/>
      <c r="I319" s="25"/>
      <c r="J319" s="26"/>
    </row>
    <row r="320" spans="1:10" s="6" customFormat="1" x14ac:dyDescent="0.15">
      <c r="A320" s="27"/>
      <c r="B320" s="28" t="s">
        <v>7</v>
      </c>
      <c r="C320" s="29"/>
      <c r="D320" s="27"/>
      <c r="E320" s="64"/>
      <c r="F320" s="30"/>
      <c r="G320" s="31"/>
      <c r="H320" s="31"/>
      <c r="I320" s="32"/>
      <c r="J320" s="33"/>
    </row>
    <row r="321" spans="1:10" s="6" customFormat="1" x14ac:dyDescent="0.15">
      <c r="A321" s="12" t="s">
        <v>357</v>
      </c>
      <c r="B321" s="13" t="s">
        <v>12</v>
      </c>
      <c r="C321" s="14">
        <v>43525</v>
      </c>
      <c r="D321" s="76" t="s">
        <v>340</v>
      </c>
      <c r="E321" s="62" t="s">
        <v>342</v>
      </c>
      <c r="F321" s="23" t="s">
        <v>1</v>
      </c>
      <c r="G321" s="17">
        <v>3024000</v>
      </c>
      <c r="H321" s="17">
        <v>2620080</v>
      </c>
      <c r="I321" s="18">
        <f t="shared" ref="I321" si="105">ROUND((H321/G321),3)</f>
        <v>0.86599999999999999</v>
      </c>
      <c r="J321" s="19"/>
    </row>
    <row r="322" spans="1:10" s="6" customFormat="1" x14ac:dyDescent="0.15">
      <c r="A322" s="20"/>
      <c r="B322" s="38" t="s">
        <v>14</v>
      </c>
      <c r="C322" s="21"/>
      <c r="D322" s="52" t="s">
        <v>341</v>
      </c>
      <c r="E322" s="63"/>
      <c r="F322" s="23"/>
      <c r="G322" s="24"/>
      <c r="H322" s="24"/>
      <c r="I322" s="25"/>
      <c r="J322" s="26"/>
    </row>
    <row r="323" spans="1:10" s="6" customFormat="1" x14ac:dyDescent="0.15">
      <c r="A323" s="27"/>
      <c r="B323" s="28" t="s">
        <v>7</v>
      </c>
      <c r="C323" s="29"/>
      <c r="D323" s="27"/>
      <c r="E323" s="64"/>
      <c r="F323" s="30"/>
      <c r="G323" s="31"/>
      <c r="H323" s="31"/>
      <c r="I323" s="32"/>
      <c r="J323" s="33"/>
    </row>
    <row r="324" spans="1:10" s="6" customFormat="1" x14ac:dyDescent="0.15">
      <c r="A324" s="12" t="s">
        <v>358</v>
      </c>
      <c r="B324" s="13" t="s">
        <v>12</v>
      </c>
      <c r="C324" s="14">
        <v>43531</v>
      </c>
      <c r="D324" s="35" t="s">
        <v>359</v>
      </c>
      <c r="E324" s="69" t="s">
        <v>361</v>
      </c>
      <c r="F324" s="23" t="s">
        <v>1</v>
      </c>
      <c r="G324" s="72">
        <v>4644000</v>
      </c>
      <c r="H324" s="72">
        <v>4320000</v>
      </c>
      <c r="I324" s="18">
        <f t="shared" ref="I324" si="106">ROUND((H324/G324),3)</f>
        <v>0.93</v>
      </c>
      <c r="J324" s="19"/>
    </row>
    <row r="325" spans="1:10" s="6" customFormat="1" x14ac:dyDescent="0.15">
      <c r="A325" s="20"/>
      <c r="B325" s="38" t="s">
        <v>14</v>
      </c>
      <c r="C325" s="21"/>
      <c r="D325" s="40" t="s">
        <v>360</v>
      </c>
      <c r="E325" s="39"/>
      <c r="F325" s="23"/>
      <c r="G325" s="24"/>
      <c r="H325" s="24"/>
      <c r="I325" s="25"/>
      <c r="J325" s="26"/>
    </row>
    <row r="326" spans="1:10" s="6" customFormat="1" x14ac:dyDescent="0.15">
      <c r="A326" s="27"/>
      <c r="B326" s="28" t="s">
        <v>7</v>
      </c>
      <c r="C326" s="29"/>
      <c r="D326" s="27"/>
      <c r="E326" s="64"/>
      <c r="F326" s="30"/>
      <c r="G326" s="31"/>
      <c r="H326" s="31"/>
      <c r="I326" s="32"/>
      <c r="J326" s="33"/>
    </row>
    <row r="327" spans="1:10" s="6" customFormat="1" x14ac:dyDescent="0.15">
      <c r="A327" s="12" t="s">
        <v>362</v>
      </c>
      <c r="B327" s="13" t="s">
        <v>12</v>
      </c>
      <c r="C327" s="14">
        <v>43531</v>
      </c>
      <c r="D327" s="53" t="s">
        <v>363</v>
      </c>
      <c r="E327" s="62" t="s">
        <v>365</v>
      </c>
      <c r="F327" s="23" t="s">
        <v>1</v>
      </c>
      <c r="G327" s="72">
        <v>2948400</v>
      </c>
      <c r="H327" s="72">
        <v>2948400</v>
      </c>
      <c r="I327" s="18">
        <f t="shared" ref="I327" si="107">ROUND((H327/G327),3)</f>
        <v>1</v>
      </c>
      <c r="J327" s="19"/>
    </row>
    <row r="328" spans="1:10" s="6" customFormat="1" x14ac:dyDescent="0.15">
      <c r="A328" s="20"/>
      <c r="B328" s="38" t="s">
        <v>14</v>
      </c>
      <c r="C328" s="21"/>
      <c r="D328" s="54" t="s">
        <v>364</v>
      </c>
      <c r="E328" s="63"/>
      <c r="F328" s="23"/>
      <c r="G328" s="24"/>
      <c r="H328" s="24"/>
      <c r="I328" s="25"/>
      <c r="J328" s="26"/>
    </row>
    <row r="329" spans="1:10" s="6" customFormat="1" x14ac:dyDescent="0.15">
      <c r="A329" s="27"/>
      <c r="B329" s="28" t="s">
        <v>7</v>
      </c>
      <c r="C329" s="29"/>
      <c r="D329" s="27"/>
      <c r="E329" s="64"/>
      <c r="F329" s="30"/>
      <c r="G329" s="31"/>
      <c r="H329" s="31"/>
      <c r="I329" s="32"/>
      <c r="J329" s="33"/>
    </row>
    <row r="330" spans="1:10" s="6" customFormat="1" x14ac:dyDescent="0.15">
      <c r="A330" s="12" t="s">
        <v>366</v>
      </c>
      <c r="B330" s="13" t="s">
        <v>12</v>
      </c>
      <c r="C330" s="14">
        <v>43538</v>
      </c>
      <c r="D330" s="15" t="s">
        <v>164</v>
      </c>
      <c r="E330" s="62" t="s">
        <v>168</v>
      </c>
      <c r="F330" s="23" t="s">
        <v>1</v>
      </c>
      <c r="G330" s="72">
        <v>3931200</v>
      </c>
      <c r="H330" s="72">
        <v>3488400</v>
      </c>
      <c r="I330" s="18">
        <f t="shared" ref="I330" si="108">ROUND((H330/G330),3)</f>
        <v>0.88700000000000001</v>
      </c>
      <c r="J330" s="19"/>
    </row>
    <row r="331" spans="1:10" s="6" customFormat="1" x14ac:dyDescent="0.15">
      <c r="A331" s="20"/>
      <c r="B331" s="38" t="s">
        <v>14</v>
      </c>
      <c r="C331" s="21"/>
      <c r="D331" s="52" t="s">
        <v>167</v>
      </c>
      <c r="E331" s="63"/>
      <c r="F331" s="23"/>
      <c r="G331" s="24"/>
      <c r="H331" s="24"/>
      <c r="I331" s="25"/>
      <c r="J331" s="26"/>
    </row>
    <row r="332" spans="1:10" s="6" customFormat="1" x14ac:dyDescent="0.15">
      <c r="A332" s="27"/>
      <c r="B332" s="28" t="s">
        <v>7</v>
      </c>
      <c r="C332" s="29"/>
      <c r="D332" s="27"/>
      <c r="E332" s="64"/>
      <c r="F332" s="30"/>
      <c r="G332" s="31"/>
      <c r="H332" s="31"/>
      <c r="I332" s="32"/>
      <c r="J332" s="33"/>
    </row>
    <row r="333" spans="1:10" s="6" customFormat="1" x14ac:dyDescent="0.15">
      <c r="A333" s="12" t="s">
        <v>367</v>
      </c>
      <c r="B333" s="13" t="s">
        <v>12</v>
      </c>
      <c r="C333" s="14">
        <v>43538</v>
      </c>
      <c r="D333" s="15" t="s">
        <v>164</v>
      </c>
      <c r="E333" s="62" t="s">
        <v>168</v>
      </c>
      <c r="F333" s="23" t="s">
        <v>1</v>
      </c>
      <c r="G333" s="17">
        <v>4395600</v>
      </c>
      <c r="H333" s="17">
        <v>3380400</v>
      </c>
      <c r="I333" s="18">
        <f t="shared" ref="I333" si="109">ROUND((H333/G333),3)</f>
        <v>0.76900000000000002</v>
      </c>
      <c r="J333" s="19"/>
    </row>
    <row r="334" spans="1:10" s="6" customFormat="1" x14ac:dyDescent="0.15">
      <c r="A334" s="20"/>
      <c r="B334" s="38" t="s">
        <v>14</v>
      </c>
      <c r="C334" s="21"/>
      <c r="D334" s="52" t="s">
        <v>167</v>
      </c>
      <c r="E334" s="63"/>
      <c r="F334" s="23"/>
      <c r="G334" s="24"/>
      <c r="H334" s="24"/>
      <c r="I334" s="25"/>
      <c r="J334" s="26"/>
    </row>
    <row r="335" spans="1:10" s="6" customFormat="1" x14ac:dyDescent="0.15">
      <c r="A335" s="27"/>
      <c r="B335" s="28" t="s">
        <v>7</v>
      </c>
      <c r="C335" s="29"/>
      <c r="D335" s="27"/>
      <c r="E335" s="64"/>
      <c r="F335" s="30"/>
      <c r="G335" s="31"/>
      <c r="H335" s="31"/>
      <c r="I335" s="32"/>
      <c r="J335" s="33"/>
    </row>
  </sheetData>
  <mergeCells count="1">
    <mergeCell ref="A1:J1"/>
  </mergeCells>
  <phoneticPr fontId="2"/>
  <printOptions horizontalCentered="1"/>
  <pageMargins left="0.59055118110236227" right="0.59055118110236227" top="0.78740157480314965" bottom="0.78740157480314965" header="0.51181102362204722" footer="0.51181102362204722"/>
  <pageSetup paperSize="9" scale="63" orientation="landscape" r:id="rId1"/>
  <headerFooter alignWithMargins="0"/>
  <rowBreaks count="6" manualBreakCount="6">
    <brk id="56" max="9" man="1"/>
    <brk id="110" max="9" man="1"/>
    <brk id="164" max="9" man="1"/>
    <brk id="218" max="9" man="1"/>
    <brk id="272" max="9" man="1"/>
    <brk id="326" max="9" man="1"/>
  </rowBreaks>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菅生　啓介</cp:lastModifiedBy>
  <cp:lastPrinted>2019-03-06T11:46:39Z</cp:lastPrinted>
  <dcterms:created xsi:type="dcterms:W3CDTF">2016-05-12T09:10:28Z</dcterms:created>
  <dcterms:modified xsi:type="dcterms:W3CDTF">2019-04-11T12:37:53Z</dcterms:modified>
</cp:coreProperties>
</file>