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02契約システム\100万以上\契約情報公表\R3.3月分\"/>
    </mc:Choice>
  </mc:AlternateContent>
  <bookViews>
    <workbookView xWindow="120" yWindow="435" windowWidth="23250" windowHeight="12900"/>
  </bookViews>
  <sheets>
    <sheet name="Sheet1" sheetId="5" r:id="rId1"/>
  </sheets>
  <definedNames>
    <definedName name="_xlnm.Print_Area" localSheetId="0">Sheet1!$A$1:$J$386</definedName>
    <definedName name="_xlnm.Print_Titles" localSheetId="0">Sheet1!$1:$2</definedName>
  </definedNames>
  <calcPr calcId="162913"/>
</workbook>
</file>

<file path=xl/calcChain.xml><?xml version="1.0" encoding="utf-8"?>
<calcChain xmlns="http://schemas.openxmlformats.org/spreadsheetml/2006/main">
  <c r="I384" i="5" l="1"/>
  <c r="I378" i="5" l="1"/>
  <c r="I381" i="5"/>
  <c r="I369" i="5" l="1"/>
  <c r="I372" i="5"/>
  <c r="I375" i="5"/>
  <c r="I360" i="5" l="1"/>
  <c r="I363" i="5"/>
  <c r="I366" i="5"/>
  <c r="I357" i="5" l="1"/>
  <c r="I342" i="5" l="1"/>
  <c r="I345" i="5"/>
  <c r="I348" i="5"/>
  <c r="I351" i="5"/>
  <c r="I354" i="5"/>
  <c r="I312" i="5" l="1"/>
  <c r="I315" i="5"/>
  <c r="I318" i="5"/>
  <c r="I321" i="5"/>
  <c r="I324" i="5"/>
  <c r="I327" i="5"/>
  <c r="I330" i="5"/>
  <c r="I333" i="5"/>
  <c r="I336" i="5"/>
  <c r="I339" i="5"/>
  <c r="I309" i="5" l="1"/>
  <c r="I294" i="5"/>
  <c r="I297" i="5"/>
  <c r="I300" i="5"/>
  <c r="I303" i="5"/>
  <c r="I306" i="5"/>
  <c r="I288" i="5" l="1"/>
  <c r="I291" i="5"/>
  <c r="I282" i="5" l="1"/>
  <c r="I285" i="5"/>
  <c r="I276" i="5" l="1"/>
  <c r="I279" i="5"/>
  <c r="I270" i="5" l="1"/>
  <c r="I273" i="5"/>
  <c r="I246" i="5" l="1"/>
  <c r="I249" i="5"/>
  <c r="I252" i="5"/>
  <c r="I255" i="5"/>
  <c r="I258" i="5"/>
  <c r="I261" i="5"/>
  <c r="I264" i="5"/>
  <c r="I267" i="5"/>
  <c r="I234" i="5" l="1"/>
  <c r="I237" i="5"/>
  <c r="I240" i="5"/>
  <c r="I243" i="5"/>
  <c r="I231" i="5" l="1"/>
  <c r="I225" i="5" l="1"/>
  <c r="I228" i="5"/>
  <c r="I216" i="5" l="1"/>
  <c r="I219" i="5"/>
  <c r="I222" i="5"/>
  <c r="I213" i="5"/>
  <c r="I210" i="5"/>
  <c r="I207" i="5" l="1"/>
  <c r="I162" i="5" l="1"/>
  <c r="I195" i="5" l="1"/>
  <c r="I201" i="5" l="1"/>
  <c r="I204" i="5"/>
  <c r="I192" i="5" l="1"/>
  <c r="I198" i="5"/>
  <c r="I180" i="5" l="1"/>
  <c r="I183" i="5"/>
  <c r="I186" i="5"/>
  <c r="I189" i="5"/>
  <c r="I147" i="5" l="1"/>
  <c r="I177" i="5"/>
  <c r="I174" i="5"/>
  <c r="I171" i="5"/>
  <c r="I168" i="5"/>
  <c r="I159" i="5"/>
  <c r="I165" i="5"/>
  <c r="I156" i="5"/>
  <c r="I153" i="5"/>
  <c r="I150" i="5" l="1"/>
  <c r="I144" i="5"/>
  <c r="I141" i="5"/>
  <c r="I117" i="5" l="1"/>
  <c r="I120" i="5"/>
  <c r="I123" i="5"/>
  <c r="I138" i="5" l="1"/>
  <c r="I135" i="5"/>
  <c r="I132" i="5"/>
  <c r="I129" i="5"/>
  <c r="I126" i="5"/>
  <c r="I114" i="5"/>
  <c r="I111" i="5"/>
  <c r="I66" i="5" l="1"/>
  <c r="I60" i="5"/>
  <c r="I108" i="5" l="1"/>
  <c r="I105" i="5"/>
  <c r="I6" i="5" l="1"/>
  <c r="I93" i="5" l="1"/>
  <c r="I90" i="5"/>
  <c r="I87" i="5" l="1"/>
  <c r="I102" i="5" l="1"/>
  <c r="I99" i="5"/>
  <c r="I96" i="5"/>
  <c r="I84" i="5" l="1"/>
  <c r="I81" i="5"/>
  <c r="I69" i="5" l="1"/>
  <c r="I63" i="5"/>
  <c r="I57" i="5"/>
  <c r="I54" i="5"/>
  <c r="I51" i="5"/>
  <c r="I48" i="5"/>
  <c r="I45" i="5"/>
  <c r="I42" i="5"/>
  <c r="I39" i="5"/>
  <c r="I36" i="5"/>
  <c r="I33" i="5"/>
  <c r="I30" i="5"/>
  <c r="I27" i="5"/>
  <c r="I24" i="5"/>
  <c r="I21" i="5"/>
  <c r="I18" i="5"/>
  <c r="I15" i="5"/>
  <c r="I12" i="5"/>
  <c r="I9" i="5"/>
  <c r="I3" i="5"/>
  <c r="I72" i="5"/>
  <c r="I75" i="5"/>
  <c r="I78" i="5"/>
</calcChain>
</file>

<file path=xl/sharedStrings.xml><?xml version="1.0" encoding="utf-8"?>
<sst xmlns="http://schemas.openxmlformats.org/spreadsheetml/2006/main" count="918" uniqueCount="336">
  <si>
    <t>契約金額</t>
  </si>
  <si>
    <t>一般競争</t>
  </si>
  <si>
    <t>備考</t>
    <rPh sb="0" eb="2">
      <t>ビコウ</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</si>
  <si>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</si>
  <si>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</si>
  <si>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</si>
  <si>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</si>
  <si>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茨城県つくば市南原１番地６</t>
    <rPh sb="0" eb="3">
      <t>イバラキケン</t>
    </rPh>
    <rPh sb="6" eb="7">
      <t>シ</t>
    </rPh>
    <rPh sb="7" eb="9">
      <t>ミナミハラ</t>
    </rPh>
    <rPh sb="10" eb="12">
      <t>バンチ</t>
    </rPh>
    <phoneticPr fontId="3"/>
  </si>
  <si>
    <t>予定価格</t>
    <phoneticPr fontId="3"/>
  </si>
  <si>
    <t>物品役務等の名称及び数量</t>
    <rPh sb="0" eb="2">
      <t>ブッピン</t>
    </rPh>
    <rPh sb="2" eb="4">
      <t>エキム</t>
    </rPh>
    <rPh sb="4" eb="5">
      <t>トウ</t>
    </rPh>
    <rPh sb="8" eb="9">
      <t>オヨ</t>
    </rPh>
    <rPh sb="10" eb="12">
      <t>スウリョウ</t>
    </rPh>
    <phoneticPr fontId="3"/>
  </si>
  <si>
    <t>契約職等の氏名、部局の名称及び
所在地</t>
    <rPh sb="0" eb="2">
      <t>ケイヤク</t>
    </rPh>
    <rPh sb="2" eb="3">
      <t>ショク</t>
    </rPh>
    <rPh sb="3" eb="4">
      <t>トウ</t>
    </rPh>
    <rPh sb="5" eb="7">
      <t>シメイ</t>
    </rPh>
    <rPh sb="8" eb="10">
      <t>ブキョク</t>
    </rPh>
    <rPh sb="11" eb="13">
      <t>メイショウ</t>
    </rPh>
    <rPh sb="13" eb="14">
      <t>オヨ</t>
    </rPh>
    <rPh sb="16" eb="19">
      <t>ショザイチ</t>
    </rPh>
    <phoneticPr fontId="3"/>
  </si>
  <si>
    <t>契約職　国立研究開発法人土木研究所</t>
    <rPh sb="0" eb="3">
      <t>ケイヤクショク</t>
    </rPh>
    <rPh sb="12" eb="14">
      <t>ドボク</t>
    </rPh>
    <rPh sb="14" eb="17">
      <t>ケンキュウショ</t>
    </rPh>
    <phoneticPr fontId="3"/>
  </si>
  <si>
    <t>法人番号</t>
  </si>
  <si>
    <t>理事長　西川　和廣</t>
    <rPh sb="0" eb="3">
      <t>リジチョウ</t>
    </rPh>
    <phoneticPr fontId="3"/>
  </si>
  <si>
    <t>5040001069745</t>
  </si>
  <si>
    <t>茨城県つくば市天久保４丁目６番４号</t>
  </si>
  <si>
    <t>2010001034952</t>
    <phoneticPr fontId="2"/>
  </si>
  <si>
    <t>競争入札に係る情報の公表（物品・役務）</t>
    <rPh sb="13" eb="15">
      <t>ブッピン</t>
    </rPh>
    <rPh sb="16" eb="18">
      <t>エキム</t>
    </rPh>
    <phoneticPr fontId="3"/>
  </si>
  <si>
    <t>車両管理等業務（単価契約）</t>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</si>
  <si>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</si>
  <si>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三陽自動車（株）</t>
    <rPh sb="0" eb="2">
      <t>サンヨウ</t>
    </rPh>
    <rPh sb="2" eb="5">
      <t>ジドウシャ</t>
    </rPh>
    <rPh sb="5" eb="8">
      <t>カブ</t>
    </rPh>
    <phoneticPr fontId="3"/>
  </si>
  <si>
    <t>東京都江東区深川２－６－１１</t>
    <rPh sb="0" eb="3">
      <t>トウキョウト</t>
    </rPh>
    <rPh sb="3" eb="6">
      <t>コウトウク</t>
    </rPh>
    <rPh sb="6" eb="8">
      <t>フカガワ</t>
    </rPh>
    <phoneticPr fontId="3"/>
  </si>
  <si>
    <t>車両管理等業務（雪崩・地すべり研究センター）（単価契約）</t>
    <phoneticPr fontId="3"/>
  </si>
  <si>
    <t>国内ロジスティクス（株）</t>
    <rPh sb="0" eb="2">
      <t>コクナイ</t>
    </rPh>
    <rPh sb="9" eb="12">
      <t>カブ</t>
    </rPh>
    <phoneticPr fontId="3"/>
  </si>
  <si>
    <t>大阪府守口市八雲東町２丁目８２番２２号</t>
    <rPh sb="0" eb="3">
      <t>オオサカフ</t>
    </rPh>
    <rPh sb="3" eb="6">
      <t>モリグチシ</t>
    </rPh>
    <rPh sb="6" eb="8">
      <t>ヤグモ</t>
    </rPh>
    <rPh sb="8" eb="9">
      <t>ヒガシ</t>
    </rPh>
    <rPh sb="9" eb="10">
      <t>マチ</t>
    </rPh>
    <rPh sb="11" eb="13">
      <t>チョウメ</t>
    </rPh>
    <rPh sb="15" eb="16">
      <t>バン</t>
    </rPh>
    <rPh sb="18" eb="19">
      <t>ゴウ</t>
    </rPh>
    <phoneticPr fontId="3"/>
  </si>
  <si>
    <t>Ｒ２年度下水試料中の化学物質の分析とデータ解析支援業務（単価契約）</t>
    <rPh sb="4" eb="6">
      <t>ゲスイ</t>
    </rPh>
    <rPh sb="6" eb="8">
      <t>シリョウ</t>
    </rPh>
    <rPh sb="8" eb="9">
      <t>チュウ</t>
    </rPh>
    <rPh sb="10" eb="12">
      <t>カガク</t>
    </rPh>
    <rPh sb="12" eb="14">
      <t>ブッシツ</t>
    </rPh>
    <rPh sb="15" eb="17">
      <t>ブンセキ</t>
    </rPh>
    <phoneticPr fontId="3"/>
  </si>
  <si>
    <t>（株）エンテックス</t>
  </si>
  <si>
    <t>千葉県柏市旭町１丁目２番８号</t>
    <rPh sb="6" eb="7">
      <t>マチ</t>
    </rPh>
    <rPh sb="8" eb="10">
      <t>チョウメ</t>
    </rPh>
    <rPh sb="11" eb="12">
      <t>バン</t>
    </rPh>
    <rPh sb="13" eb="14">
      <t>ゴウ</t>
    </rPh>
    <phoneticPr fontId="3"/>
  </si>
  <si>
    <t>令和２年度生物を用いた毒性試験および水質分析処理の支援業務（単価契約）</t>
    <rPh sb="0" eb="2">
      <t>レイワ</t>
    </rPh>
    <rPh sb="3" eb="5">
      <t>ネンド</t>
    </rPh>
    <rPh sb="5" eb="7">
      <t>セイブツ</t>
    </rPh>
    <rPh sb="8" eb="9">
      <t>モチ</t>
    </rPh>
    <rPh sb="11" eb="13">
      <t>ドクセイ</t>
    </rPh>
    <rPh sb="13" eb="15">
      <t>シケン</t>
    </rPh>
    <rPh sb="18" eb="20">
      <t>スイシツ</t>
    </rPh>
    <rPh sb="20" eb="22">
      <t>ブンセキ</t>
    </rPh>
    <rPh sb="22" eb="24">
      <t>ショリ</t>
    </rPh>
    <rPh sb="25" eb="27">
      <t>シエン</t>
    </rPh>
    <rPh sb="27" eb="29">
      <t>ギョウム</t>
    </rPh>
    <rPh sb="30" eb="32">
      <t>タンカ</t>
    </rPh>
    <rPh sb="32" eb="34">
      <t>ケイヤク</t>
    </rPh>
    <phoneticPr fontId="3"/>
  </si>
  <si>
    <t>病原微生物の測定に関わる前処理支援業務（単価契約）</t>
    <phoneticPr fontId="3"/>
  </si>
  <si>
    <t>令和２年度電気通信施設管理支援業務（単価契約）</t>
    <rPh sb="0" eb="2">
      <t>レイワ</t>
    </rPh>
    <rPh sb="13" eb="15">
      <t>シエン</t>
    </rPh>
    <phoneticPr fontId="3"/>
  </si>
  <si>
    <t>システムアンドソフト（株）</t>
    <rPh sb="10" eb="13">
      <t>カブ</t>
    </rPh>
    <phoneticPr fontId="3"/>
  </si>
  <si>
    <t>神奈川県横浜市保土ケ谷区峰沢町３１７－２</t>
    <rPh sb="0" eb="4">
      <t>カナガワケン</t>
    </rPh>
    <rPh sb="4" eb="7">
      <t>ヨコハマシ</t>
    </rPh>
    <rPh sb="7" eb="12">
      <t>ホドガヤク</t>
    </rPh>
    <rPh sb="12" eb="13">
      <t>ミネ</t>
    </rPh>
    <rPh sb="13" eb="14">
      <t>サワ</t>
    </rPh>
    <rPh sb="14" eb="15">
      <t>マチ</t>
    </rPh>
    <phoneticPr fontId="3"/>
  </si>
  <si>
    <t>令和２年度自動比色分析装置を用いた水質分析業務（単価契約）</t>
    <rPh sb="0" eb="2">
      <t>レイワ</t>
    </rPh>
    <rPh sb="3" eb="5">
      <t>ネンド</t>
    </rPh>
    <rPh sb="5" eb="7">
      <t>ジドウ</t>
    </rPh>
    <rPh sb="7" eb="9">
      <t>ヒショク</t>
    </rPh>
    <rPh sb="9" eb="11">
      <t>ブンセキ</t>
    </rPh>
    <rPh sb="11" eb="13">
      <t>ソウチ</t>
    </rPh>
    <rPh sb="14" eb="15">
      <t>モチ</t>
    </rPh>
    <rPh sb="17" eb="19">
      <t>スイシツ</t>
    </rPh>
    <rPh sb="19" eb="21">
      <t>ブンセキ</t>
    </rPh>
    <rPh sb="21" eb="23">
      <t>ギョウム</t>
    </rPh>
    <rPh sb="24" eb="26">
      <t>タンカ</t>
    </rPh>
    <rPh sb="26" eb="28">
      <t>ケイヤク</t>
    </rPh>
    <phoneticPr fontId="3"/>
  </si>
  <si>
    <t>(株)東京建設コンサルタント</t>
    <rPh sb="0" eb="3">
      <t>カブ</t>
    </rPh>
    <rPh sb="3" eb="7">
      <t>トウキョウケンセツ</t>
    </rPh>
    <phoneticPr fontId="3"/>
  </si>
  <si>
    <t>東京都豊島区北大塚１丁目１５番６号</t>
    <rPh sb="0" eb="3">
      <t>トウキョウト</t>
    </rPh>
    <rPh sb="3" eb="6">
      <t>トシマク</t>
    </rPh>
    <rPh sb="6" eb="9">
      <t>キタオオツカ</t>
    </rPh>
    <rPh sb="10" eb="12">
      <t>チョウメ</t>
    </rPh>
    <rPh sb="14" eb="15">
      <t>バン</t>
    </rPh>
    <rPh sb="16" eb="17">
      <t>ゴウ</t>
    </rPh>
    <phoneticPr fontId="3"/>
  </si>
  <si>
    <t>令和２年度　健康診断等業務（単価契約）</t>
    <rPh sb="0" eb="2">
      <t>レイワ</t>
    </rPh>
    <phoneticPr fontId="3"/>
  </si>
  <si>
    <t>医療法人社団　筑波記念会</t>
    <rPh sb="0" eb="2">
      <t>イリョウ</t>
    </rPh>
    <rPh sb="2" eb="4">
      <t>ホウジン</t>
    </rPh>
    <rPh sb="4" eb="6">
      <t>シャダン</t>
    </rPh>
    <rPh sb="7" eb="9">
      <t>ツクバ</t>
    </rPh>
    <rPh sb="9" eb="11">
      <t>キネン</t>
    </rPh>
    <rPh sb="11" eb="12">
      <t>カイ</t>
    </rPh>
    <phoneticPr fontId="3"/>
  </si>
  <si>
    <t>茨城県つくば市要１１８７－２９９</t>
    <rPh sb="0" eb="3">
      <t>イバラキケン</t>
    </rPh>
    <rPh sb="6" eb="7">
      <t>シ</t>
    </rPh>
    <rPh sb="7" eb="8">
      <t>カナメ</t>
    </rPh>
    <phoneticPr fontId="3"/>
  </si>
  <si>
    <t>令和２年度自動車整備（単価契約）</t>
    <rPh sb="0" eb="2">
      <t>レイワ</t>
    </rPh>
    <rPh sb="3" eb="5">
      <t>ネンド</t>
    </rPh>
    <phoneticPr fontId="3"/>
  </si>
  <si>
    <t>(株)礒田オート</t>
    <rPh sb="0" eb="3">
      <t>カブ</t>
    </rPh>
    <rPh sb="3" eb="5">
      <t>イソダ</t>
    </rPh>
    <phoneticPr fontId="3"/>
  </si>
  <si>
    <t>茨城県つくば市高野５７７</t>
    <rPh sb="0" eb="3">
      <t>イバラキケン</t>
    </rPh>
    <rPh sb="6" eb="7">
      <t>シ</t>
    </rPh>
    <rPh sb="7" eb="9">
      <t>タカノ</t>
    </rPh>
    <phoneticPr fontId="3"/>
  </si>
  <si>
    <t>令和２年度　物品運送　冷蔵・冷凍（単価契約）</t>
    <rPh sb="0" eb="2">
      <t>レイワ</t>
    </rPh>
    <rPh sb="3" eb="5">
      <t>ネンド</t>
    </rPh>
    <rPh sb="11" eb="13">
      <t>レイゾウ</t>
    </rPh>
    <rPh sb="14" eb="16">
      <t>レイトウ</t>
    </rPh>
    <phoneticPr fontId="3"/>
  </si>
  <si>
    <t>ヤマト運輸（株）つくば平塚支店</t>
    <rPh sb="3" eb="5">
      <t>ウンユ</t>
    </rPh>
    <rPh sb="5" eb="8">
      <t>カブ</t>
    </rPh>
    <rPh sb="11" eb="13">
      <t>ヒラツカ</t>
    </rPh>
    <rPh sb="13" eb="15">
      <t>シテン</t>
    </rPh>
    <phoneticPr fontId="3"/>
  </si>
  <si>
    <t>茨城県つくば市東平塚１１４０－１</t>
    <rPh sb="0" eb="3">
      <t>イバラキケン</t>
    </rPh>
    <rPh sb="6" eb="7">
      <t>シ</t>
    </rPh>
    <rPh sb="7" eb="8">
      <t>ヒガシ</t>
    </rPh>
    <rPh sb="8" eb="10">
      <t>ヒラツカ</t>
    </rPh>
    <phoneticPr fontId="3"/>
  </si>
  <si>
    <t>電子ジャーナル購読及び冊子購入（「Ecology」ほか５点）</t>
    <phoneticPr fontId="2"/>
  </si>
  <si>
    <t>電子ジャーナル購読（Journal of Fluid Mechanics)</t>
    <phoneticPr fontId="2"/>
  </si>
  <si>
    <t>定期刊行物　土木技術資料購入（単価契約）</t>
    <rPh sb="0" eb="2">
      <t>テイキ</t>
    </rPh>
    <rPh sb="2" eb="5">
      <t>カンコウブツ</t>
    </rPh>
    <rPh sb="6" eb="8">
      <t>ドボク</t>
    </rPh>
    <rPh sb="8" eb="10">
      <t>ギジュツ</t>
    </rPh>
    <rPh sb="10" eb="12">
      <t>シリョウ</t>
    </rPh>
    <rPh sb="12" eb="14">
      <t>コウニュウ</t>
    </rPh>
    <rPh sb="15" eb="17">
      <t>タンカ</t>
    </rPh>
    <rPh sb="17" eb="19">
      <t>ケイヤク</t>
    </rPh>
    <phoneticPr fontId="2"/>
  </si>
  <si>
    <t>ファイアーウォール装置運転監視業務</t>
    <rPh sb="9" eb="11">
      <t>ソウチ</t>
    </rPh>
    <rPh sb="11" eb="13">
      <t>ウンテン</t>
    </rPh>
    <rPh sb="13" eb="15">
      <t>カンシ</t>
    </rPh>
    <rPh sb="15" eb="17">
      <t>ギョウム</t>
    </rPh>
    <phoneticPr fontId="2"/>
  </si>
  <si>
    <t>令和２年度　軽油（土木研究所構内納入）購入（単価契約）</t>
    <rPh sb="0" eb="2">
      <t>レイワ</t>
    </rPh>
    <rPh sb="3" eb="5">
      <t>ネンド</t>
    </rPh>
    <rPh sb="6" eb="8">
      <t>ケイユ</t>
    </rPh>
    <rPh sb="9" eb="11">
      <t>ドボク</t>
    </rPh>
    <rPh sb="11" eb="14">
      <t>ケンキュウショ</t>
    </rPh>
    <rPh sb="14" eb="16">
      <t>コウナイ</t>
    </rPh>
    <rPh sb="16" eb="18">
      <t>ノウニュウ</t>
    </rPh>
    <rPh sb="19" eb="21">
      <t>コウニュウ</t>
    </rPh>
    <rPh sb="22" eb="24">
      <t>タンカ</t>
    </rPh>
    <rPh sb="24" eb="26">
      <t>ケイヤク</t>
    </rPh>
    <phoneticPr fontId="2"/>
  </si>
  <si>
    <t>令和２年度　ガス購入（単価契約）</t>
    <rPh sb="0" eb="2">
      <t>レイワ</t>
    </rPh>
    <rPh sb="3" eb="5">
      <t>ネンド</t>
    </rPh>
    <rPh sb="8" eb="10">
      <t>コウニュウ</t>
    </rPh>
    <rPh sb="11" eb="13">
      <t>タンカ</t>
    </rPh>
    <rPh sb="13" eb="15">
      <t>ケイヤク</t>
    </rPh>
    <phoneticPr fontId="2"/>
  </si>
  <si>
    <t>令和２年度　土木研究所火災損害補償業務</t>
    <rPh sb="0" eb="2">
      <t>レイワ</t>
    </rPh>
    <rPh sb="3" eb="5">
      <t>ネンド</t>
    </rPh>
    <rPh sb="6" eb="8">
      <t>ドボク</t>
    </rPh>
    <rPh sb="8" eb="11">
      <t>ケンキュウショ</t>
    </rPh>
    <rPh sb="11" eb="13">
      <t>カサイ</t>
    </rPh>
    <rPh sb="13" eb="15">
      <t>ソンガイ</t>
    </rPh>
    <rPh sb="15" eb="17">
      <t>ホショウ</t>
    </rPh>
    <rPh sb="17" eb="19">
      <t>ギョウム</t>
    </rPh>
    <phoneticPr fontId="2"/>
  </si>
  <si>
    <t>回転試験器修理</t>
    <rPh sb="0" eb="2">
      <t>カイテン</t>
    </rPh>
    <rPh sb="2" eb="5">
      <t>シケンキ</t>
    </rPh>
    <rPh sb="5" eb="7">
      <t>シュウリ</t>
    </rPh>
    <phoneticPr fontId="2"/>
  </si>
  <si>
    <t>落橋防止構造に用いる緩衝材の衝突実験</t>
    <rPh sb="0" eb="2">
      <t>ラッキョウ</t>
    </rPh>
    <rPh sb="2" eb="4">
      <t>ボウシ</t>
    </rPh>
    <rPh sb="4" eb="6">
      <t>コウゾウ</t>
    </rPh>
    <rPh sb="7" eb="8">
      <t>モチ</t>
    </rPh>
    <rPh sb="10" eb="13">
      <t>カンショウザイ</t>
    </rPh>
    <rPh sb="14" eb="16">
      <t>ショウトツ</t>
    </rPh>
    <rPh sb="16" eb="18">
      <t>ジッケン</t>
    </rPh>
    <phoneticPr fontId="2"/>
  </si>
  <si>
    <t>国立研究開発法人土木研究所法定外労働災害補償業務</t>
    <rPh sb="0" eb="2">
      <t>コクリツ</t>
    </rPh>
    <rPh sb="2" eb="4">
      <t>ケンキュウ</t>
    </rPh>
    <rPh sb="4" eb="6">
      <t>カイハツ</t>
    </rPh>
    <rPh sb="6" eb="8">
      <t>ホウジン</t>
    </rPh>
    <rPh sb="8" eb="10">
      <t>ドボク</t>
    </rPh>
    <rPh sb="10" eb="13">
      <t>ケンキュウショ</t>
    </rPh>
    <rPh sb="13" eb="15">
      <t>ホウテイ</t>
    </rPh>
    <rPh sb="15" eb="16">
      <t>ホカ</t>
    </rPh>
    <rPh sb="16" eb="18">
      <t>ロウドウ</t>
    </rPh>
    <rPh sb="18" eb="20">
      <t>サイガイ</t>
    </rPh>
    <rPh sb="20" eb="22">
      <t>ホショウ</t>
    </rPh>
    <rPh sb="22" eb="24">
      <t>ギョウム</t>
    </rPh>
    <phoneticPr fontId="2"/>
  </si>
  <si>
    <t>点群処理ソフトウェアライセンス一式購入</t>
    <rPh sb="0" eb="1">
      <t>テン</t>
    </rPh>
    <rPh sb="1" eb="2">
      <t>ム</t>
    </rPh>
    <rPh sb="2" eb="4">
      <t>ショリ</t>
    </rPh>
    <rPh sb="15" eb="17">
      <t>イッシキ</t>
    </rPh>
    <rPh sb="17" eb="19">
      <t>コウニュウ</t>
    </rPh>
    <phoneticPr fontId="2"/>
  </si>
  <si>
    <t>せん断摩擦効果確認供試体製作</t>
    <rPh sb="2" eb="3">
      <t>タ</t>
    </rPh>
    <rPh sb="3" eb="9">
      <t>マサツコウカカクニン</t>
    </rPh>
    <rPh sb="9" eb="10">
      <t>ソナ</t>
    </rPh>
    <rPh sb="12" eb="14">
      <t>セイサク</t>
    </rPh>
    <phoneticPr fontId="2"/>
  </si>
  <si>
    <t>炭素繊維シート補強された鋼桁供試体載荷試験</t>
    <rPh sb="0" eb="4">
      <t>タンソセンイ</t>
    </rPh>
    <rPh sb="7" eb="9">
      <t>ホキョウ</t>
    </rPh>
    <rPh sb="12" eb="13">
      <t>ハガネ</t>
    </rPh>
    <rPh sb="13" eb="14">
      <t>ケタ</t>
    </rPh>
    <rPh sb="14" eb="15">
      <t>ソナ</t>
    </rPh>
    <rPh sb="17" eb="19">
      <t>サイカ</t>
    </rPh>
    <rPh sb="18" eb="19">
      <t>ニ</t>
    </rPh>
    <rPh sb="19" eb="21">
      <t>シケン</t>
    </rPh>
    <phoneticPr fontId="2"/>
  </si>
  <si>
    <t>有機酸等分析システム一式購入</t>
    <rPh sb="0" eb="3">
      <t>ユウキサン</t>
    </rPh>
    <rPh sb="3" eb="4">
      <t>トウ</t>
    </rPh>
    <rPh sb="4" eb="6">
      <t>ブンセキ</t>
    </rPh>
    <rPh sb="10" eb="12">
      <t>イッシキ</t>
    </rPh>
    <rPh sb="12" eb="14">
      <t>コウニュウ</t>
    </rPh>
    <phoneticPr fontId="2"/>
  </si>
  <si>
    <t>文書管理・電子決裁システムカスタマイズ、導入及び保守管理</t>
    <rPh sb="0" eb="4">
      <t>ブンショカンリ</t>
    </rPh>
    <rPh sb="5" eb="9">
      <t>デンシケッサイ</t>
    </rPh>
    <rPh sb="20" eb="22">
      <t>ドウニュウ</t>
    </rPh>
    <rPh sb="22" eb="23">
      <t>オヨ</t>
    </rPh>
    <rPh sb="24" eb="26">
      <t>ホシュ</t>
    </rPh>
    <rPh sb="26" eb="28">
      <t>カンリ</t>
    </rPh>
    <phoneticPr fontId="2"/>
  </si>
  <si>
    <t>ＲＲＩ－ＧＵＩ機能改良</t>
    <rPh sb="3" eb="11">
      <t>ヒクGUIキノウカイリョウ</t>
    </rPh>
    <phoneticPr fontId="2"/>
  </si>
  <si>
    <t>舗装の構造評価と路面状態に関するＦＷＤ等試験業務</t>
    <rPh sb="0" eb="2">
      <t>ホソウ</t>
    </rPh>
    <rPh sb="3" eb="5">
      <t>コウゾウ</t>
    </rPh>
    <rPh sb="5" eb="7">
      <t>ヒョウカ</t>
    </rPh>
    <rPh sb="8" eb="10">
      <t>ロメン</t>
    </rPh>
    <rPh sb="10" eb="12">
      <t>ジョウタイ</t>
    </rPh>
    <rPh sb="13" eb="14">
      <t>カン</t>
    </rPh>
    <rPh sb="19" eb="24">
      <t>トウシケンギョウム</t>
    </rPh>
    <phoneticPr fontId="2"/>
  </si>
  <si>
    <t>科学技術計算用ＷＳ購入</t>
    <rPh sb="0" eb="7">
      <t>カガクギジュツケイサンヨウ</t>
    </rPh>
    <rPh sb="9" eb="11">
      <t>コウニュウ</t>
    </rPh>
    <phoneticPr fontId="2"/>
  </si>
  <si>
    <t>統合水資源管理基盤システムの融雪計算機能等の改良</t>
    <rPh sb="0" eb="9">
      <t>トウゴウミズシゲンカンリキバン</t>
    </rPh>
    <rPh sb="14" eb="21">
      <t>ユウセツケイサンキノウトウ</t>
    </rPh>
    <rPh sb="22" eb="24">
      <t>カイリョウ</t>
    </rPh>
    <phoneticPr fontId="2"/>
  </si>
  <si>
    <t>令和２年度　採水、溶出試験及び水質分析（単価契約）</t>
    <rPh sb="0" eb="2">
      <t>レイワ</t>
    </rPh>
    <rPh sb="3" eb="5">
      <t>ネンド</t>
    </rPh>
    <rPh sb="6" eb="8">
      <t>サイスイ</t>
    </rPh>
    <rPh sb="9" eb="11">
      <t>ヨウシュツ</t>
    </rPh>
    <rPh sb="11" eb="13">
      <t>シケン</t>
    </rPh>
    <rPh sb="13" eb="14">
      <t>オヨ</t>
    </rPh>
    <rPh sb="15" eb="17">
      <t>スイシツ</t>
    </rPh>
    <rPh sb="17" eb="19">
      <t>ブンセキ</t>
    </rPh>
    <rPh sb="20" eb="22">
      <t>タンカ</t>
    </rPh>
    <rPh sb="22" eb="24">
      <t>ケイヤク</t>
    </rPh>
    <phoneticPr fontId="2"/>
  </si>
  <si>
    <t>鉄筋コンクリート供試体等廃棄</t>
    <rPh sb="0" eb="2">
      <t>テッキン</t>
    </rPh>
    <rPh sb="8" eb="9">
      <t>ソナ</t>
    </rPh>
    <rPh sb="11" eb="12">
      <t>ナド</t>
    </rPh>
    <rPh sb="12" eb="14">
      <t>ハイキ</t>
    </rPh>
    <phoneticPr fontId="2"/>
  </si>
  <si>
    <t>Ｒ２国土技術政策総合研究所（旭）・土木研究所（つくば）構内緑地管理業務</t>
    <rPh sb="2" eb="4">
      <t>コクド</t>
    </rPh>
    <rPh sb="4" eb="6">
      <t>ギジュツ</t>
    </rPh>
    <rPh sb="6" eb="8">
      <t>セイサク</t>
    </rPh>
    <rPh sb="8" eb="10">
      <t>ソウゴウ</t>
    </rPh>
    <rPh sb="10" eb="13">
      <t>ケンキュウショ</t>
    </rPh>
    <rPh sb="14" eb="15">
      <t>アサヒ</t>
    </rPh>
    <rPh sb="17" eb="19">
      <t>ドボク</t>
    </rPh>
    <rPh sb="19" eb="22">
      <t>ケンキュウショ</t>
    </rPh>
    <rPh sb="27" eb="29">
      <t>コウナイ</t>
    </rPh>
    <rPh sb="29" eb="31">
      <t>リョクチ</t>
    </rPh>
    <rPh sb="31" eb="33">
      <t>カンリ</t>
    </rPh>
    <rPh sb="33" eb="35">
      <t>ギョウム</t>
    </rPh>
    <phoneticPr fontId="2"/>
  </si>
  <si>
    <t>ステンレス鉄筋を使用したコンクリート梁供試体製作</t>
    <rPh sb="5" eb="7">
      <t>テッキン</t>
    </rPh>
    <rPh sb="8" eb="10">
      <t>シヨウ</t>
    </rPh>
    <rPh sb="18" eb="19">
      <t>ハリ</t>
    </rPh>
    <rPh sb="19" eb="20">
      <t>ソナ</t>
    </rPh>
    <rPh sb="22" eb="24">
      <t>セイサク</t>
    </rPh>
    <phoneticPr fontId="2"/>
  </si>
  <si>
    <t>令和２年度盗用検知オンラインツール利用ライセンス購入</t>
    <rPh sb="0" eb="2">
      <t>レイワ</t>
    </rPh>
    <rPh sb="3" eb="5">
      <t>ネンド</t>
    </rPh>
    <rPh sb="5" eb="7">
      <t>トウヨウ</t>
    </rPh>
    <rPh sb="7" eb="9">
      <t>ケンチ</t>
    </rPh>
    <rPh sb="17" eb="19">
      <t>リヨウ</t>
    </rPh>
    <rPh sb="24" eb="26">
      <t>コウニュウ</t>
    </rPh>
    <phoneticPr fontId="2"/>
  </si>
  <si>
    <t>Ｘ線ＣＴ装置の点検および部品交換作業</t>
    <rPh sb="1" eb="2">
      <t>セン</t>
    </rPh>
    <rPh sb="4" eb="6">
      <t>ソウチ</t>
    </rPh>
    <rPh sb="7" eb="9">
      <t>テンケン</t>
    </rPh>
    <rPh sb="12" eb="18">
      <t>ブヒンコウカンサギョウ</t>
    </rPh>
    <phoneticPr fontId="2"/>
  </si>
  <si>
    <t>丸善雄松堂（株）　筑波営業部</t>
    <rPh sb="5" eb="8">
      <t>カブ</t>
    </rPh>
    <phoneticPr fontId="2"/>
  </si>
  <si>
    <t>（株）紀伊國屋書店　水戸営業所</t>
    <rPh sb="0" eb="3">
      <t>カブ</t>
    </rPh>
    <rPh sb="3" eb="7">
      <t>キノクニヤ</t>
    </rPh>
    <rPh sb="7" eb="9">
      <t>ショテン</t>
    </rPh>
    <rPh sb="10" eb="12">
      <t>ミト</t>
    </rPh>
    <rPh sb="12" eb="15">
      <t>エイギョウショ</t>
    </rPh>
    <phoneticPr fontId="2"/>
  </si>
  <si>
    <t>フェイス・ソリューション・テクノロジー（株）</t>
    <rPh sb="19" eb="22">
      <t>カブ</t>
    </rPh>
    <phoneticPr fontId="2"/>
  </si>
  <si>
    <t>あいおいニッセイ同和損害保険（株）</t>
    <rPh sb="8" eb="14">
      <t>ドウワソンガイホケン</t>
    </rPh>
    <rPh sb="14" eb="17">
      <t>カブ</t>
    </rPh>
    <phoneticPr fontId="2"/>
  </si>
  <si>
    <t>三井住友海上火災保険（株）</t>
    <rPh sb="0" eb="13">
      <t>ミツイスミトモカイジョウカサイホケンカブ</t>
    </rPh>
    <phoneticPr fontId="2"/>
  </si>
  <si>
    <t>（株）稲葉燃料</t>
    <rPh sb="0" eb="3">
      <t>カブ</t>
    </rPh>
    <rPh sb="3" eb="5">
      <t>イナバ</t>
    </rPh>
    <rPh sb="5" eb="7">
      <t>ネンリョウ</t>
    </rPh>
    <phoneticPr fontId="2"/>
  </si>
  <si>
    <t>（一財）土木研究センター</t>
    <rPh sb="1" eb="2">
      <t>イチ</t>
    </rPh>
    <rPh sb="2" eb="3">
      <t>ザイ</t>
    </rPh>
    <rPh sb="4" eb="6">
      <t>ドボク</t>
    </rPh>
    <rPh sb="6" eb="8">
      <t>ケンキュウ</t>
    </rPh>
    <phoneticPr fontId="2"/>
  </si>
  <si>
    <t>（株）ダパラテックジャパン</t>
    <rPh sb="0" eb="3">
      <t>カブ</t>
    </rPh>
    <phoneticPr fontId="2"/>
  </si>
  <si>
    <t>コニカミノルタジャパン（株）</t>
    <rPh sb="11" eb="14">
      <t>カブ</t>
    </rPh>
    <phoneticPr fontId="2"/>
  </si>
  <si>
    <t>（株）北建</t>
    <rPh sb="0" eb="3">
      <t>カブ</t>
    </rPh>
    <rPh sb="3" eb="4">
      <t>キタ</t>
    </rPh>
    <rPh sb="4" eb="5">
      <t>タツル</t>
    </rPh>
    <phoneticPr fontId="2"/>
  </si>
  <si>
    <t>ｉエンジニアリング（株）</t>
    <rPh sb="9" eb="12">
      <t>カブ</t>
    </rPh>
    <phoneticPr fontId="2"/>
  </si>
  <si>
    <t>新日本エンジニアリング（株）</t>
    <rPh sb="0" eb="3">
      <t>シンニホン</t>
    </rPh>
    <rPh sb="11" eb="14">
      <t>カブ</t>
    </rPh>
    <phoneticPr fontId="2"/>
  </si>
  <si>
    <t>太陽計測（株）</t>
    <rPh sb="0" eb="2">
      <t>タイヨウ</t>
    </rPh>
    <rPh sb="2" eb="4">
      <t>ケイソク</t>
    </rPh>
    <rPh sb="4" eb="7">
      <t>カブ</t>
    </rPh>
    <phoneticPr fontId="2"/>
  </si>
  <si>
    <t>三井共同建設コンサルタント（株）茨城営業所</t>
    <rPh sb="0" eb="6">
      <t>ミツイキョウドウケンセツ</t>
    </rPh>
    <rPh sb="13" eb="21">
      <t>カブイバラギエイギョウショ</t>
    </rPh>
    <phoneticPr fontId="2"/>
  </si>
  <si>
    <t>ニチレキ（株）</t>
    <rPh sb="4" eb="7">
      <t>カブ</t>
    </rPh>
    <phoneticPr fontId="2"/>
  </si>
  <si>
    <t>（株）ＮＥＳＩ</t>
    <rPh sb="0" eb="3">
      <t>カブ</t>
    </rPh>
    <phoneticPr fontId="2"/>
  </si>
  <si>
    <t>（株）ウィシェア</t>
    <rPh sb="0" eb="3">
      <t>カブ</t>
    </rPh>
    <phoneticPr fontId="2"/>
  </si>
  <si>
    <t>（株）日の丸商事</t>
    <rPh sb="0" eb="3">
      <t>カブ</t>
    </rPh>
    <rPh sb="3" eb="4">
      <t>ヒ</t>
    </rPh>
    <rPh sb="5" eb="6">
      <t>マル</t>
    </rPh>
    <rPh sb="6" eb="8">
      <t>ショウジ</t>
    </rPh>
    <phoneticPr fontId="2"/>
  </si>
  <si>
    <t>（株）鈴商</t>
    <rPh sb="0" eb="3">
      <t>カブ</t>
    </rPh>
    <rPh sb="3" eb="5">
      <t>スズショウ</t>
    </rPh>
    <rPh sb="4" eb="5">
      <t>ショウ</t>
    </rPh>
    <phoneticPr fontId="2"/>
  </si>
  <si>
    <t>アシストマイクロ（株）</t>
    <rPh sb="8" eb="11">
      <t>カブ</t>
    </rPh>
    <phoneticPr fontId="2"/>
  </si>
  <si>
    <t>せん断摩擦効果確認載荷試験業務</t>
    <rPh sb="2" eb="3">
      <t>タ</t>
    </rPh>
    <rPh sb="3" eb="9">
      <t>マサツコウカカクニン</t>
    </rPh>
    <rPh sb="9" eb="11">
      <t>サイカ</t>
    </rPh>
    <rPh sb="11" eb="13">
      <t>シケン</t>
    </rPh>
    <rPh sb="13" eb="15">
      <t>ギョウム</t>
    </rPh>
    <phoneticPr fontId="2"/>
  </si>
  <si>
    <t>（株）ニコンインステック</t>
    <rPh sb="0" eb="3">
      <t>カブ</t>
    </rPh>
    <phoneticPr fontId="2"/>
  </si>
  <si>
    <t>東京都台東区台東１丁目６番４号</t>
    <phoneticPr fontId="2"/>
  </si>
  <si>
    <t>千葉県野田市七光台341－13</t>
  </si>
  <si>
    <t>千葉県野田市七光台341－13</t>
    <phoneticPr fontId="2"/>
  </si>
  <si>
    <t>茨城県水戸市南町3-4-57</t>
    <phoneticPr fontId="2"/>
  </si>
  <si>
    <t>茨城県常総市若宮戸字井戸田６６４番地</t>
    <phoneticPr fontId="2"/>
  </si>
  <si>
    <t>東京都港区芝浦一丁目１番１号</t>
    <phoneticPr fontId="2"/>
  </si>
  <si>
    <t>札幌市白石区東米里２１９７－８</t>
    <phoneticPr fontId="2"/>
  </si>
  <si>
    <t>茨城県つくば市竹園二丁目10番地８</t>
    <phoneticPr fontId="2"/>
  </si>
  <si>
    <t>東京都渋谷区恵比寿一丁目28番１号</t>
    <phoneticPr fontId="2"/>
  </si>
  <si>
    <t>東京都千代田区九段北４－３－29</t>
    <phoneticPr fontId="2"/>
  </si>
  <si>
    <t>東京都大田区山王１の２の６</t>
    <phoneticPr fontId="2"/>
  </si>
  <si>
    <t>茨城県つくば市要２０４番地</t>
    <phoneticPr fontId="2"/>
  </si>
  <si>
    <t>（株）鈴木商館　筑波営業所</t>
    <rPh sb="0" eb="3">
      <t>カブ</t>
    </rPh>
    <rPh sb="3" eb="5">
      <t>スズキ</t>
    </rPh>
    <rPh sb="5" eb="6">
      <t>アキナ</t>
    </rPh>
    <rPh sb="6" eb="7">
      <t>ヤカタ</t>
    </rPh>
    <rPh sb="8" eb="10">
      <t>ツクバ</t>
    </rPh>
    <rPh sb="10" eb="13">
      <t>エイギョウショ</t>
    </rPh>
    <phoneticPr fontId="2"/>
  </si>
  <si>
    <t>東京都千代田区神田駿河台３－９</t>
    <phoneticPr fontId="2"/>
  </si>
  <si>
    <t>茨城県つくば市田中2126番地の２</t>
    <phoneticPr fontId="2"/>
  </si>
  <si>
    <t>東京都豊島区東池袋５－４５－５</t>
    <phoneticPr fontId="2"/>
  </si>
  <si>
    <t>（株）サンコー環境調査センター</t>
    <rPh sb="0" eb="3">
      <t>カブ</t>
    </rPh>
    <rPh sb="7" eb="9">
      <t>カンキョウ</t>
    </rPh>
    <rPh sb="9" eb="11">
      <t>チョウサ</t>
    </rPh>
    <phoneticPr fontId="2"/>
  </si>
  <si>
    <t>東京都調布市多摩川一丁目４番地１</t>
    <rPh sb="0" eb="3">
      <t>トウキョウト</t>
    </rPh>
    <rPh sb="3" eb="6">
      <t>チョウフシ</t>
    </rPh>
    <rPh sb="6" eb="9">
      <t>タマガワ</t>
    </rPh>
    <rPh sb="9" eb="12">
      <t>イッチョウメ</t>
    </rPh>
    <rPh sb="13" eb="15">
      <t>バンチ</t>
    </rPh>
    <phoneticPr fontId="2"/>
  </si>
  <si>
    <t>千葉県君津市平山５０６番地１</t>
    <phoneticPr fontId="2"/>
  </si>
  <si>
    <t>東京都中野区本町３丁目３１番１１号</t>
    <phoneticPr fontId="2"/>
  </si>
  <si>
    <t>茨城県ひたちなか市新光町３８番地</t>
    <phoneticPr fontId="2"/>
  </si>
  <si>
    <t>東京都品川区西五反田1丁目25番1号</t>
    <rPh sb="0" eb="3">
      <t>トウキョウト</t>
    </rPh>
    <rPh sb="3" eb="6">
      <t>シナガワク</t>
    </rPh>
    <rPh sb="6" eb="10">
      <t>ニシゴタンダ</t>
    </rPh>
    <rPh sb="11" eb="13">
      <t>チョウメ</t>
    </rPh>
    <rPh sb="15" eb="16">
      <t>バン</t>
    </rPh>
    <rPh sb="17" eb="18">
      <t>ゴウ</t>
    </rPh>
    <phoneticPr fontId="2"/>
  </si>
  <si>
    <t>神奈川県横浜市戸塚区上矢部町3140番地16</t>
    <rPh sb="0" eb="4">
      <t>カナガワケン</t>
    </rPh>
    <rPh sb="4" eb="7">
      <t>ヨコハマシ</t>
    </rPh>
    <rPh sb="7" eb="10">
      <t>トツカク</t>
    </rPh>
    <rPh sb="10" eb="14">
      <t>カミヤベチョウ</t>
    </rPh>
    <rPh sb="18" eb="20">
      <t>バンチ</t>
    </rPh>
    <phoneticPr fontId="2"/>
  </si>
  <si>
    <t>4011101005131</t>
  </si>
  <si>
    <t>6120001159768</t>
  </si>
  <si>
    <t>4020001034875</t>
  </si>
  <si>
    <t>6013301007970</t>
  </si>
  <si>
    <t>4050005005151</t>
  </si>
  <si>
    <t>7050001015390</t>
  </si>
  <si>
    <t>1010001092605</t>
  </si>
  <si>
    <t>東京都八王子市高倉町50－16</t>
    <rPh sb="3" eb="7">
      <t>ハチオウジシ</t>
    </rPh>
    <rPh sb="7" eb="10">
      <t>タカクラチョウ</t>
    </rPh>
    <phoneticPr fontId="2"/>
  </si>
  <si>
    <t>東京都港区港南二丁目１５番３号</t>
    <rPh sb="0" eb="3">
      <t>トウキョウト</t>
    </rPh>
    <rPh sb="3" eb="5">
      <t>ミナトク</t>
    </rPh>
    <rPh sb="5" eb="6">
      <t>ミナト</t>
    </rPh>
    <rPh sb="6" eb="7">
      <t>ミナミ</t>
    </rPh>
    <rPh sb="7" eb="8">
      <t>2</t>
    </rPh>
    <rPh sb="8" eb="10">
      <t>チョウメ</t>
    </rPh>
    <rPh sb="12" eb="13">
      <t>バン</t>
    </rPh>
    <rPh sb="14" eb="15">
      <t>ゴウ</t>
    </rPh>
    <phoneticPr fontId="2"/>
  </si>
  <si>
    <t>画像解析ソフトウェア・ライセンス購入</t>
    <rPh sb="0" eb="2">
      <t>ガゾウ</t>
    </rPh>
    <rPh sb="2" eb="4">
      <t>カイセキ</t>
    </rPh>
    <rPh sb="16" eb="18">
      <t>コウニュウ</t>
    </rPh>
    <phoneticPr fontId="2"/>
  </si>
  <si>
    <t>小型間隙水圧計購入</t>
    <rPh sb="0" eb="2">
      <t>コガタ</t>
    </rPh>
    <rPh sb="2" eb="4">
      <t>カンゲキ</t>
    </rPh>
    <rPh sb="4" eb="7">
      <t>スイアツケイ</t>
    </rPh>
    <rPh sb="7" eb="9">
      <t>コウニュウ</t>
    </rPh>
    <phoneticPr fontId="2"/>
  </si>
  <si>
    <t>（株）ライブラリー</t>
    <rPh sb="0" eb="3">
      <t>カブ</t>
    </rPh>
    <phoneticPr fontId="2"/>
  </si>
  <si>
    <t>東京都渋谷区千駄ヶ谷４丁目１０番５号</t>
    <phoneticPr fontId="2"/>
  </si>
  <si>
    <t>（株）エス・エス・ケイ</t>
    <phoneticPr fontId="2"/>
  </si>
  <si>
    <t xml:space="preserve">東京都練馬区南大泉３丁目３番２９号 </t>
    <phoneticPr fontId="2"/>
  </si>
  <si>
    <t>（株）フジケンエンジニアリング</t>
    <rPh sb="0" eb="3">
      <t>カブ</t>
    </rPh>
    <phoneticPr fontId="2"/>
  </si>
  <si>
    <t>東京都渋谷区代々木２丁目２３番１号</t>
    <phoneticPr fontId="2"/>
  </si>
  <si>
    <t>3D点群処理システム１式購入</t>
    <rPh sb="2" eb="4">
      <t>テングン</t>
    </rPh>
    <rPh sb="4" eb="6">
      <t>ショリ</t>
    </rPh>
    <rPh sb="11" eb="12">
      <t>シキ</t>
    </rPh>
    <rPh sb="12" eb="14">
      <t>コウニュウ</t>
    </rPh>
    <phoneticPr fontId="2"/>
  </si>
  <si>
    <t>PE被覆ケーブル試験体製作他作業</t>
    <rPh sb="2" eb="4">
      <t>ヒフク</t>
    </rPh>
    <rPh sb="8" eb="16">
      <t>シケンタイセイサクホカサギョウ</t>
    </rPh>
    <phoneticPr fontId="2"/>
  </si>
  <si>
    <t>（株）大塚商会</t>
    <rPh sb="0" eb="3">
      <t>カブ</t>
    </rPh>
    <rPh sb="3" eb="5">
      <t>オオツカ</t>
    </rPh>
    <rPh sb="5" eb="7">
      <t>ショウカイ</t>
    </rPh>
    <phoneticPr fontId="2"/>
  </si>
  <si>
    <t>サイバネットシステム（株）</t>
    <rPh sb="10" eb="13">
      <t>カブ</t>
    </rPh>
    <phoneticPr fontId="2"/>
  </si>
  <si>
    <t>東京都千代田区神田練塀町３番地</t>
    <phoneticPr fontId="2"/>
  </si>
  <si>
    <t xml:space="preserve">東京都千代田区飯田橋２丁目１８番４号 </t>
    <phoneticPr fontId="2"/>
  </si>
  <si>
    <t>環境ＤＮＡ解析業務（単価契約）</t>
    <rPh sb="0" eb="2">
      <t>カンキョウ</t>
    </rPh>
    <rPh sb="5" eb="7">
      <t>カイセキ</t>
    </rPh>
    <rPh sb="7" eb="9">
      <t>ギョウム</t>
    </rPh>
    <rPh sb="10" eb="12">
      <t>タンカ</t>
    </rPh>
    <rPh sb="12" eb="14">
      <t>ケイヤク</t>
    </rPh>
    <phoneticPr fontId="2"/>
  </si>
  <si>
    <t>（株）生物技研</t>
    <rPh sb="0" eb="3">
      <t>カブ</t>
    </rPh>
    <rPh sb="3" eb="5">
      <t>セイブツ</t>
    </rPh>
    <rPh sb="5" eb="7">
      <t>ギケン</t>
    </rPh>
    <phoneticPr fontId="2"/>
  </si>
  <si>
    <t>一般競争</t>
    <rPh sb="0" eb="2">
      <t>イッパン</t>
    </rPh>
    <rPh sb="2" eb="4">
      <t>キョウソウ</t>
    </rPh>
    <phoneticPr fontId="2"/>
  </si>
  <si>
    <t>河川水辺利用計画・調査データ処理研究支援業務（単価契約）</t>
    <rPh sb="0" eb="2">
      <t>カセン</t>
    </rPh>
    <rPh sb="2" eb="4">
      <t>ミズベ</t>
    </rPh>
    <rPh sb="4" eb="6">
      <t>リヨウ</t>
    </rPh>
    <rPh sb="6" eb="8">
      <t>ケイカク</t>
    </rPh>
    <rPh sb="9" eb="11">
      <t>チョウサ</t>
    </rPh>
    <rPh sb="14" eb="16">
      <t>ショリ</t>
    </rPh>
    <rPh sb="16" eb="18">
      <t>ケンキュウ</t>
    </rPh>
    <rPh sb="18" eb="20">
      <t>シエン</t>
    </rPh>
    <rPh sb="20" eb="22">
      <t>ギョウム</t>
    </rPh>
    <rPh sb="23" eb="25">
      <t>タンカ</t>
    </rPh>
    <rPh sb="25" eb="27">
      <t>ケイヤク</t>
    </rPh>
    <phoneticPr fontId="2"/>
  </si>
  <si>
    <t>（株）パソナ</t>
    <rPh sb="0" eb="3">
      <t>カブ</t>
    </rPh>
    <phoneticPr fontId="2"/>
  </si>
  <si>
    <t>令和２年度　物品運送　通常８月～３月（単価契約）</t>
    <rPh sb="0" eb="2">
      <t>レイワ</t>
    </rPh>
    <rPh sb="3" eb="5">
      <t>ネンド</t>
    </rPh>
    <rPh sb="6" eb="8">
      <t>ブッピン</t>
    </rPh>
    <rPh sb="8" eb="10">
      <t>ウンソウ</t>
    </rPh>
    <rPh sb="11" eb="13">
      <t>ツウジョウ</t>
    </rPh>
    <rPh sb="14" eb="15">
      <t>ツキ</t>
    </rPh>
    <rPh sb="17" eb="18">
      <t>ツキ</t>
    </rPh>
    <phoneticPr fontId="2"/>
  </si>
  <si>
    <t>神奈川県相模原市緑区長竹６５７番地</t>
    <phoneticPr fontId="2"/>
  </si>
  <si>
    <t>東京都千代田区丸の内１丁目５番１号</t>
    <phoneticPr fontId="2"/>
  </si>
  <si>
    <t>茨城県つくば市東平塚1140</t>
    <phoneticPr fontId="2"/>
  </si>
  <si>
    <t>可視化装置及びソフトウェア購入</t>
    <rPh sb="0" eb="2">
      <t>カシ</t>
    </rPh>
    <rPh sb="2" eb="3">
      <t>カ</t>
    </rPh>
    <rPh sb="3" eb="5">
      <t>ソウチ</t>
    </rPh>
    <rPh sb="5" eb="6">
      <t>オヨ</t>
    </rPh>
    <rPh sb="13" eb="15">
      <t>コウニュウ</t>
    </rPh>
    <phoneticPr fontId="2"/>
  </si>
  <si>
    <t>硬化コンクリート塩化物イオン濃度測定</t>
    <rPh sb="0" eb="2">
      <t>コウカ</t>
    </rPh>
    <rPh sb="8" eb="11">
      <t>エンカブツ</t>
    </rPh>
    <rPh sb="14" eb="18">
      <t>ノウドソクテイ</t>
    </rPh>
    <phoneticPr fontId="2"/>
  </si>
  <si>
    <t>長柱載荷試験補助作業</t>
    <rPh sb="0" eb="1">
      <t>ナガ</t>
    </rPh>
    <rPh sb="1" eb="2">
      <t>バシラ</t>
    </rPh>
    <rPh sb="2" eb="4">
      <t>サイカ</t>
    </rPh>
    <rPh sb="4" eb="6">
      <t>シケン</t>
    </rPh>
    <rPh sb="6" eb="8">
      <t>ホジョ</t>
    </rPh>
    <rPh sb="8" eb="10">
      <t>サギョウ</t>
    </rPh>
    <phoneticPr fontId="2"/>
  </si>
  <si>
    <t>画像解析用ＲＣ床版の輪荷重走行試験</t>
    <rPh sb="0" eb="5">
      <t>ガゾウカイセキヨウ</t>
    </rPh>
    <rPh sb="7" eb="9">
      <t>ショウバン</t>
    </rPh>
    <rPh sb="10" eb="17">
      <t>リンカジュウソウコウシケン</t>
    </rPh>
    <phoneticPr fontId="2"/>
  </si>
  <si>
    <t>試験橋梁載荷試験</t>
    <rPh sb="0" eb="8">
      <t>シケンキョウリョウサイカシケン</t>
    </rPh>
    <phoneticPr fontId="2"/>
  </si>
  <si>
    <t>再生骨材コンクリート試験</t>
    <rPh sb="0" eb="2">
      <t>サイセイ</t>
    </rPh>
    <rPh sb="2" eb="4">
      <t>コツザイ</t>
    </rPh>
    <rPh sb="10" eb="12">
      <t>シケン</t>
    </rPh>
    <phoneticPr fontId="2"/>
  </si>
  <si>
    <t>あと施工アンカー物性測定試験</t>
    <rPh sb="2" eb="4">
      <t>セコウ</t>
    </rPh>
    <rPh sb="8" eb="14">
      <t>ブッセイソクテイシケン</t>
    </rPh>
    <phoneticPr fontId="2"/>
  </si>
  <si>
    <t>テレワークシステム用ライセンス380購入</t>
    <rPh sb="9" eb="10">
      <t>ヨウ</t>
    </rPh>
    <rPh sb="18" eb="20">
      <t>コウニュウ</t>
    </rPh>
    <phoneticPr fontId="2"/>
  </si>
  <si>
    <t>（株）日立システムズ茨城支店</t>
    <rPh sb="0" eb="3">
      <t>カブ</t>
    </rPh>
    <rPh sb="3" eb="5">
      <t>ヒタチ</t>
    </rPh>
    <rPh sb="10" eb="12">
      <t>イバラギ</t>
    </rPh>
    <rPh sb="12" eb="14">
      <t>シテン</t>
    </rPh>
    <phoneticPr fontId="2"/>
  </si>
  <si>
    <t>情報セキュリティ教育（e-ラーニング）提供業務</t>
    <rPh sb="0" eb="2">
      <t>ジョウホウ</t>
    </rPh>
    <rPh sb="8" eb="10">
      <t>キョウイク</t>
    </rPh>
    <rPh sb="19" eb="21">
      <t>テイキョウ</t>
    </rPh>
    <rPh sb="21" eb="23">
      <t>ギョウム</t>
    </rPh>
    <phoneticPr fontId="2"/>
  </si>
  <si>
    <t>日本ユニシス（株）</t>
    <rPh sb="0" eb="2">
      <t>ニホン</t>
    </rPh>
    <rPh sb="6" eb="9">
      <t>カブ</t>
    </rPh>
    <phoneticPr fontId="2"/>
  </si>
  <si>
    <t>令和２年度降雨流出解析並列化プログラム構築</t>
    <rPh sb="0" eb="2">
      <t>レイワ</t>
    </rPh>
    <rPh sb="3" eb="14">
      <t>ネンドコウウリュウシュツカイセキヘイレツカ</t>
    </rPh>
    <rPh sb="19" eb="21">
      <t>コウチク</t>
    </rPh>
    <phoneticPr fontId="2"/>
  </si>
  <si>
    <t>（株）数値フローデザイン</t>
    <rPh sb="0" eb="3">
      <t>カブ</t>
    </rPh>
    <rPh sb="3" eb="5">
      <t>スウチ</t>
    </rPh>
    <phoneticPr fontId="2"/>
  </si>
  <si>
    <t>東京都品川区東五反田１－１０－１０</t>
    <rPh sb="0" eb="3">
      <t>トウキョウト</t>
    </rPh>
    <rPh sb="3" eb="6">
      <t>シナガワク</t>
    </rPh>
    <rPh sb="6" eb="10">
      <t>ヒガシゴタンダ</t>
    </rPh>
    <phoneticPr fontId="2"/>
  </si>
  <si>
    <t>Ｒ２年度水生生物の維持管理</t>
    <rPh sb="2" eb="4">
      <t>ネンド</t>
    </rPh>
    <rPh sb="4" eb="8">
      <t>スイセイセイブツ</t>
    </rPh>
    <rPh sb="9" eb="13">
      <t>イジカンリ</t>
    </rPh>
    <phoneticPr fontId="2"/>
  </si>
  <si>
    <t>新日本環境調査（株）</t>
    <rPh sb="0" eb="3">
      <t>シンニホン</t>
    </rPh>
    <rPh sb="3" eb="5">
      <t>カンキョウ</t>
    </rPh>
    <rPh sb="5" eb="7">
      <t>チョウサ</t>
    </rPh>
    <rPh sb="7" eb="10">
      <t>カブ</t>
    </rPh>
    <phoneticPr fontId="2"/>
  </si>
  <si>
    <t>猿供養寺地すべり集水観測施設撤去作業</t>
    <rPh sb="0" eb="1">
      <t>サル</t>
    </rPh>
    <rPh sb="1" eb="3">
      <t>クヨウ</t>
    </rPh>
    <rPh sb="3" eb="4">
      <t>テラ</t>
    </rPh>
    <rPh sb="4" eb="5">
      <t>ジ</t>
    </rPh>
    <rPh sb="8" eb="18">
      <t>シュウスイカンソクシセツテッキョサギョウ</t>
    </rPh>
    <phoneticPr fontId="2"/>
  </si>
  <si>
    <t>（株）保坂組</t>
    <rPh sb="0" eb="3">
      <t>カブ</t>
    </rPh>
    <rPh sb="3" eb="5">
      <t>ホサカ</t>
    </rPh>
    <rPh sb="5" eb="6">
      <t>グミ</t>
    </rPh>
    <phoneticPr fontId="2"/>
  </si>
  <si>
    <t>土砂・洪水氾濫実験装置製作据付</t>
    <rPh sb="0" eb="2">
      <t>ドシャ</t>
    </rPh>
    <rPh sb="3" eb="5">
      <t>コウズイ</t>
    </rPh>
    <rPh sb="5" eb="7">
      <t>ハンラン</t>
    </rPh>
    <rPh sb="7" eb="9">
      <t>ジッケン</t>
    </rPh>
    <rPh sb="9" eb="11">
      <t>ソウチ</t>
    </rPh>
    <rPh sb="11" eb="13">
      <t>セイサク</t>
    </rPh>
    <rPh sb="13" eb="14">
      <t>ス</t>
    </rPh>
    <rPh sb="14" eb="15">
      <t>ツ</t>
    </rPh>
    <phoneticPr fontId="2"/>
  </si>
  <si>
    <t>（株）丸東製作所</t>
    <rPh sb="0" eb="3">
      <t>カブ</t>
    </rPh>
    <rPh sb="3" eb="4">
      <t>マル</t>
    </rPh>
    <rPh sb="4" eb="5">
      <t>ヒガシ</t>
    </rPh>
    <rPh sb="5" eb="8">
      <t>セイサクショ</t>
    </rPh>
    <phoneticPr fontId="2"/>
  </si>
  <si>
    <t>材料構造共同実験棟ドラフトチャンバー購入</t>
    <rPh sb="0" eb="2">
      <t>ザイリョウ</t>
    </rPh>
    <rPh sb="2" eb="4">
      <t>コウゾウ</t>
    </rPh>
    <rPh sb="4" eb="6">
      <t>キョウドウ</t>
    </rPh>
    <rPh sb="6" eb="9">
      <t>ジッケントウ</t>
    </rPh>
    <rPh sb="18" eb="20">
      <t>コウニュウ</t>
    </rPh>
    <phoneticPr fontId="2"/>
  </si>
  <si>
    <t>（株）ダルトン</t>
    <rPh sb="0" eb="3">
      <t>カブ</t>
    </rPh>
    <phoneticPr fontId="2"/>
  </si>
  <si>
    <t>Ｒ２舗装たわみ測定装置検定補助作業（単価契約）</t>
    <rPh sb="2" eb="4">
      <t>ホソウ</t>
    </rPh>
    <rPh sb="7" eb="13">
      <t>ソクテイソウチケンテイ</t>
    </rPh>
    <rPh sb="13" eb="15">
      <t>ホジョ</t>
    </rPh>
    <rPh sb="15" eb="17">
      <t>サギョウ</t>
    </rPh>
    <rPh sb="18" eb="20">
      <t>タンカ</t>
    </rPh>
    <rPh sb="20" eb="22">
      <t>ケイヤク</t>
    </rPh>
    <phoneticPr fontId="2"/>
  </si>
  <si>
    <t>（一財）土木研究センター</t>
    <rPh sb="1" eb="2">
      <t>イチ</t>
    </rPh>
    <rPh sb="2" eb="3">
      <t>ザイ</t>
    </rPh>
    <rPh sb="4" eb="8">
      <t>ドボクケンキュウ</t>
    </rPh>
    <phoneticPr fontId="2"/>
  </si>
  <si>
    <t>一般競争</t>
    <rPh sb="0" eb="2">
      <t>イッパン</t>
    </rPh>
    <rPh sb="2" eb="4">
      <t>キョウソウ</t>
    </rPh>
    <phoneticPr fontId="2"/>
  </si>
  <si>
    <t>東京都江東区豊洲１丁目１番１号</t>
    <phoneticPr fontId="2"/>
  </si>
  <si>
    <t>東京都世田谷区駒沢３丁目１５番１号</t>
    <phoneticPr fontId="2"/>
  </si>
  <si>
    <t>新潟県妙高市大字上四ツ屋２７４番地</t>
    <phoneticPr fontId="2"/>
  </si>
  <si>
    <t>東京都江東区白河２丁目１５番４号</t>
    <phoneticPr fontId="2"/>
  </si>
  <si>
    <t>東京都中央区築地５丁目６番１０号</t>
    <phoneticPr fontId="2"/>
  </si>
  <si>
    <t>茨城県水戸市南町３－４－１４</t>
    <rPh sb="0" eb="3">
      <t>イバラギケン</t>
    </rPh>
    <rPh sb="3" eb="6">
      <t>ミトシ</t>
    </rPh>
    <rPh sb="6" eb="7">
      <t>ミナミ</t>
    </rPh>
    <rPh sb="7" eb="8">
      <t>マチ</t>
    </rPh>
    <phoneticPr fontId="2"/>
  </si>
  <si>
    <t>ICHARM 電子黒板等購入</t>
    <phoneticPr fontId="2"/>
  </si>
  <si>
    <t>微気象観測システムの現地設置作業</t>
    <phoneticPr fontId="2"/>
  </si>
  <si>
    <t>令和２年度大型浸透模型作製作業</t>
    <phoneticPr fontId="2"/>
  </si>
  <si>
    <t>RRIとiRIC-Nays2DHの接続機能等の構築</t>
    <phoneticPr fontId="2"/>
  </si>
  <si>
    <t>リコージャパン（株）  茨城支社　ＬＡ営業部</t>
    <phoneticPr fontId="2"/>
  </si>
  <si>
    <t>（株）東洋計測リサーチ</t>
    <rPh sb="0" eb="3">
      <t>カブ</t>
    </rPh>
    <rPh sb="3" eb="5">
      <t>トウヨウ</t>
    </rPh>
    <rPh sb="5" eb="7">
      <t>ケイソク</t>
    </rPh>
    <phoneticPr fontId="2"/>
  </si>
  <si>
    <t xml:space="preserve">東京都豊島区池袋４丁目２番１１号 </t>
    <phoneticPr fontId="2"/>
  </si>
  <si>
    <t>茨城県つくば市東光台１丁目６番地６</t>
    <phoneticPr fontId="2"/>
  </si>
  <si>
    <t>茨城県つくば市春日２－２６－３</t>
    <rPh sb="6" eb="7">
      <t>シ</t>
    </rPh>
    <rPh sb="7" eb="9">
      <t>カスガ</t>
    </rPh>
    <phoneticPr fontId="2"/>
  </si>
  <si>
    <t>耐候性鋼材のさび調査分析補助</t>
    <phoneticPr fontId="2"/>
  </si>
  <si>
    <t>ＩＣＨＡＲＭ棟１階執務室・会議室空調機更新</t>
    <phoneticPr fontId="2"/>
  </si>
  <si>
    <t>（株）コスモテック　東日本事業部</t>
    <rPh sb="0" eb="3">
      <t>カブ</t>
    </rPh>
    <rPh sb="10" eb="13">
      <t>ヒガシニホン</t>
    </rPh>
    <rPh sb="13" eb="16">
      <t>ジギョウブ</t>
    </rPh>
    <phoneticPr fontId="2"/>
  </si>
  <si>
    <t>茨城県つくば市上ノ室字入定原2027-1</t>
    <phoneticPr fontId="2"/>
  </si>
  <si>
    <t>コンクリートの凍結融解試験</t>
    <phoneticPr fontId="2"/>
  </si>
  <si>
    <t>吹付けモルタル供試体製作</t>
    <phoneticPr fontId="2"/>
  </si>
  <si>
    <t>（株）中研コンサルタント</t>
    <rPh sb="0" eb="3">
      <t>カブ</t>
    </rPh>
    <rPh sb="3" eb="5">
      <t>ナカケン</t>
    </rPh>
    <phoneticPr fontId="2"/>
  </si>
  <si>
    <t>大阪府大阪市大正区南恩加島７丁目１番５５号</t>
    <phoneticPr fontId="2"/>
  </si>
  <si>
    <t>クリマテック（株）</t>
    <rPh sb="6" eb="9">
      <t>カブ</t>
    </rPh>
    <phoneticPr fontId="2"/>
  </si>
  <si>
    <t>コンクリート温度測定試験</t>
    <rPh sb="6" eb="12">
      <t>オンドソクテイシケン</t>
    </rPh>
    <phoneticPr fontId="2"/>
  </si>
  <si>
    <t>自治体橋梁点検管理用プロトタイプシステム構築</t>
    <rPh sb="0" eb="3">
      <t>ジチタイ</t>
    </rPh>
    <rPh sb="3" eb="5">
      <t>キョウリョウ</t>
    </rPh>
    <rPh sb="5" eb="7">
      <t>テンケン</t>
    </rPh>
    <rPh sb="7" eb="9">
      <t>カンリ</t>
    </rPh>
    <rPh sb="9" eb="10">
      <t>ヨウ</t>
    </rPh>
    <rPh sb="20" eb="22">
      <t>コウチク</t>
    </rPh>
    <phoneticPr fontId="2"/>
  </si>
  <si>
    <t>（同）Ｇｅｏｒｅｐｕｂｌｉｃ　Ｊａｐａｎ</t>
    <rPh sb="1" eb="2">
      <t>ドウ</t>
    </rPh>
    <phoneticPr fontId="2"/>
  </si>
  <si>
    <t>東京都千代田区霞が関１－４－１</t>
    <rPh sb="0" eb="3">
      <t>トウキョウト</t>
    </rPh>
    <rPh sb="3" eb="7">
      <t>チヨダク</t>
    </rPh>
    <rPh sb="7" eb="8">
      <t>カスミ</t>
    </rPh>
    <rPh sb="9" eb="10">
      <t>セキ</t>
    </rPh>
    <phoneticPr fontId="2"/>
  </si>
  <si>
    <t>床版点検ＡＩアプリケーションプログラム構築</t>
    <rPh sb="0" eb="4">
      <t>ショウバンテンケン</t>
    </rPh>
    <rPh sb="19" eb="21">
      <t>コウチク</t>
    </rPh>
    <phoneticPr fontId="2"/>
  </si>
  <si>
    <t>（株）アーク情報システム</t>
    <rPh sb="0" eb="3">
      <t>カブ</t>
    </rPh>
    <rPh sb="6" eb="8">
      <t>ジョウホウ</t>
    </rPh>
    <phoneticPr fontId="2"/>
  </si>
  <si>
    <t>東京都千代田区五番町４の２</t>
    <rPh sb="0" eb="3">
      <t>トウキョウト</t>
    </rPh>
    <rPh sb="3" eb="7">
      <t>チヨダク</t>
    </rPh>
    <rPh sb="7" eb="10">
      <t>ゴバンチョウ</t>
    </rPh>
    <phoneticPr fontId="2"/>
  </si>
  <si>
    <t>コンクリートの物質移動抵抗性試験</t>
    <phoneticPr fontId="2"/>
  </si>
  <si>
    <t>コンクリート舗装の損傷と評価手法に関する整理業務</t>
    <phoneticPr fontId="2"/>
  </si>
  <si>
    <t>（株）オリエンタルコンサルタンツ茨城事務所</t>
    <rPh sb="0" eb="3">
      <t>カブ</t>
    </rPh>
    <rPh sb="16" eb="21">
      <t>イバラギジムショ</t>
    </rPh>
    <phoneticPr fontId="2"/>
  </si>
  <si>
    <t>茨城県つくば市竹園２－１０－８</t>
    <rPh sb="0" eb="3">
      <t>イバラギケン</t>
    </rPh>
    <rPh sb="6" eb="7">
      <t>シ</t>
    </rPh>
    <rPh sb="7" eb="9">
      <t>タケゾノ</t>
    </rPh>
    <phoneticPr fontId="2"/>
  </si>
  <si>
    <t>GPGPUボード購入</t>
    <phoneticPr fontId="2"/>
  </si>
  <si>
    <t>（株）ファナティック</t>
    <rPh sb="0" eb="3">
      <t>カブ</t>
    </rPh>
    <phoneticPr fontId="2"/>
  </si>
  <si>
    <t xml:space="preserve">東京都千代田区五番町１番地１１ </t>
    <phoneticPr fontId="2"/>
  </si>
  <si>
    <t>締固め度の異なる再生中温化アスファルト混合物の作製</t>
    <phoneticPr fontId="2"/>
  </si>
  <si>
    <t>アールテックコンサルタント（株）</t>
    <phoneticPr fontId="2"/>
  </si>
  <si>
    <t>令和２年度石積堰堤維持破壊時の土石流等水理量計測実験</t>
    <phoneticPr fontId="2"/>
  </si>
  <si>
    <t>東京都江東区枝川２丁目１３番１号</t>
    <phoneticPr fontId="2"/>
  </si>
  <si>
    <t>補修材の耐久性試験</t>
    <phoneticPr fontId="2"/>
  </si>
  <si>
    <t>令和元年度業務実績等報告書版下作成および印刷</t>
    <phoneticPr fontId="2"/>
  </si>
  <si>
    <t>（株）横山印刷</t>
    <rPh sb="0" eb="3">
      <t>カブ</t>
    </rPh>
    <rPh sb="3" eb="5">
      <t>ヨコヤマ</t>
    </rPh>
    <rPh sb="5" eb="7">
      <t>インサツ</t>
    </rPh>
    <phoneticPr fontId="2"/>
  </si>
  <si>
    <t>一般競争</t>
    <rPh sb="0" eb="2">
      <t>イッパン</t>
    </rPh>
    <rPh sb="2" eb="4">
      <t>キョウソウ</t>
    </rPh>
    <phoneticPr fontId="2"/>
  </si>
  <si>
    <t>茨城県土浦市桜町３丁目７番２号</t>
    <phoneticPr fontId="2"/>
  </si>
  <si>
    <t>河川反射測定システム購入</t>
    <rPh sb="0" eb="2">
      <t>カセン</t>
    </rPh>
    <rPh sb="2" eb="4">
      <t>ハンシャ</t>
    </rPh>
    <rPh sb="4" eb="6">
      <t>ソクテイ</t>
    </rPh>
    <rPh sb="10" eb="12">
      <t>コウニュウ</t>
    </rPh>
    <phoneticPr fontId="2"/>
  </si>
  <si>
    <t>日本電計（株）茨城営業所</t>
    <rPh sb="0" eb="2">
      <t>ニホン</t>
    </rPh>
    <rPh sb="2" eb="4">
      <t>デンケイ</t>
    </rPh>
    <rPh sb="4" eb="7">
      <t>カブ</t>
    </rPh>
    <rPh sb="7" eb="9">
      <t>イバラギ</t>
    </rPh>
    <rPh sb="9" eb="12">
      <t>エイギョウショ</t>
    </rPh>
    <phoneticPr fontId="2"/>
  </si>
  <si>
    <t>茨城県つくば市東光台4丁目4-2</t>
    <phoneticPr fontId="2"/>
  </si>
  <si>
    <t>振動実験施設　20t吊り天井クレーン１台制御装置更新</t>
    <phoneticPr fontId="2"/>
  </si>
  <si>
    <t>Ｒ２年度液体クロマトグラフ質量分析装置ＬＣＭＳＭＳ保守点検</t>
    <phoneticPr fontId="2"/>
  </si>
  <si>
    <t>標的型メール攻撃対策訓練支援</t>
    <phoneticPr fontId="2"/>
  </si>
  <si>
    <t>ＪＦＥプラントエンジ（株）</t>
    <phoneticPr fontId="2"/>
  </si>
  <si>
    <t>（株）ＲＳコネクト</t>
    <phoneticPr fontId="2"/>
  </si>
  <si>
    <t>東京都台東区蔵前２丁目１７番４号</t>
    <phoneticPr fontId="2"/>
  </si>
  <si>
    <t>（株）藤原製作所　つくば営業所</t>
    <rPh sb="12" eb="15">
      <t>エイギョウショ</t>
    </rPh>
    <phoneticPr fontId="2"/>
  </si>
  <si>
    <t>茨城県つくば市若栗２２５番４号</t>
    <rPh sb="0" eb="3">
      <t>イバラギケン</t>
    </rPh>
    <rPh sb="6" eb="7">
      <t>シ</t>
    </rPh>
    <rPh sb="7" eb="15">
      <t>ワカグリ225バン4ゴウ</t>
    </rPh>
    <phoneticPr fontId="2"/>
  </si>
  <si>
    <t>東京都文京区湯島３丁目２６番１１号</t>
    <phoneticPr fontId="2"/>
  </si>
  <si>
    <t>令和２年度　一括調達　パーソナルコンピュータ借上・保守（単価契約）</t>
    <rPh sb="0" eb="2">
      <t>レイワ</t>
    </rPh>
    <rPh sb="3" eb="5">
      <t>ネンド</t>
    </rPh>
    <rPh sb="6" eb="10">
      <t>イッカツチョウタツ</t>
    </rPh>
    <rPh sb="22" eb="23">
      <t>カ</t>
    </rPh>
    <rPh sb="23" eb="24">
      <t>ア</t>
    </rPh>
    <rPh sb="25" eb="27">
      <t>ホシュ</t>
    </rPh>
    <rPh sb="28" eb="30">
      <t>タンカ</t>
    </rPh>
    <rPh sb="30" eb="32">
      <t>ケイヤク</t>
    </rPh>
    <phoneticPr fontId="2"/>
  </si>
  <si>
    <t>オリックス・レンテック（株）</t>
    <rPh sb="11" eb="14">
      <t>カブ</t>
    </rPh>
    <phoneticPr fontId="2"/>
  </si>
  <si>
    <t>東京都品川区北品川５丁目５番１５号</t>
    <phoneticPr fontId="2"/>
  </si>
  <si>
    <t>砂質土のレジリエントモデュラス試験及びCBR試験</t>
    <phoneticPr fontId="2"/>
  </si>
  <si>
    <t>グリーン・コンサルタント（株）</t>
    <phoneticPr fontId="2"/>
  </si>
  <si>
    <t>東京都品川区東品川３－３２－２０</t>
    <phoneticPr fontId="2"/>
  </si>
  <si>
    <t>実大施工による再生アスファルト混合物性状等試験</t>
    <phoneticPr fontId="2"/>
  </si>
  <si>
    <t>アールテックコンサルタント（株）</t>
    <phoneticPr fontId="2"/>
  </si>
  <si>
    <t>東京都江戸川区東江戸川２丁目１３番１号</t>
    <phoneticPr fontId="2"/>
  </si>
  <si>
    <t>温水負荷を作用させたSFRC舗装の付着強度試験</t>
    <phoneticPr fontId="2"/>
  </si>
  <si>
    <t>鹿島道路（株）　技術研究所</t>
    <rPh sb="4" eb="7">
      <t>カブ</t>
    </rPh>
    <phoneticPr fontId="2"/>
  </si>
  <si>
    <t>東京都調布市飛田給２丁目１９番地ノ一</t>
    <phoneticPr fontId="2"/>
  </si>
  <si>
    <t>東京都文京区本郷三丁目３４番３号</t>
    <phoneticPr fontId="2"/>
  </si>
  <si>
    <t>プロメテック・ソフトウェア（株）</t>
    <rPh sb="13" eb="16">
      <t>カブ</t>
    </rPh>
    <phoneticPr fontId="2"/>
  </si>
  <si>
    <t>減勢工水理実験再現計算</t>
    <phoneticPr fontId="2"/>
  </si>
  <si>
    <t>令和２年度道路擁壁動的遠心模型実験</t>
    <phoneticPr fontId="2"/>
  </si>
  <si>
    <t>（株）東京ソイルリサーチ茨城営業所</t>
    <rPh sb="0" eb="3">
      <t>カブ</t>
    </rPh>
    <rPh sb="3" eb="5">
      <t>トウキョウ</t>
    </rPh>
    <rPh sb="12" eb="14">
      <t>イバラギ</t>
    </rPh>
    <rPh sb="14" eb="17">
      <t>エイギョウショ</t>
    </rPh>
    <phoneticPr fontId="2"/>
  </si>
  <si>
    <t>茨城県つくば市梅園2-1-12</t>
  </si>
  <si>
    <t>自治体橋梁点検管理用プロトタイプシステムデータ登録機能追加改良作業</t>
    <rPh sb="0" eb="3">
      <t>ジチタイ</t>
    </rPh>
    <rPh sb="3" eb="5">
      <t>キョウリョウ</t>
    </rPh>
    <rPh sb="5" eb="7">
      <t>テンケン</t>
    </rPh>
    <rPh sb="7" eb="9">
      <t>カンリ</t>
    </rPh>
    <rPh sb="9" eb="10">
      <t>ヨウ</t>
    </rPh>
    <rPh sb="23" eb="33">
      <t>トウロクキノウツイカカイリョウサギョウ</t>
    </rPh>
    <phoneticPr fontId="2"/>
  </si>
  <si>
    <t>令和2年度汎用構造解析ソフトウェアライセンス購入</t>
    <phoneticPr fontId="2"/>
  </si>
  <si>
    <t>（株）CAEソリューションズ</t>
    <phoneticPr fontId="2"/>
  </si>
  <si>
    <t xml:space="preserve">東京都千代田区飯田橋２丁目１番１０号 </t>
    <phoneticPr fontId="2"/>
  </si>
  <si>
    <t>ＦＲＰ補強材の物性評価試験</t>
    <phoneticPr fontId="2"/>
  </si>
  <si>
    <t>ゴム板製作</t>
    <rPh sb="2" eb="3">
      <t>イタ</t>
    </rPh>
    <rPh sb="3" eb="5">
      <t>セイサク</t>
    </rPh>
    <phoneticPr fontId="2"/>
  </si>
  <si>
    <t>降水予測計算システムサーバ購入</t>
    <rPh sb="0" eb="2">
      <t>コウスイ</t>
    </rPh>
    <rPh sb="2" eb="4">
      <t>ヨソク</t>
    </rPh>
    <rPh sb="4" eb="6">
      <t>ケイサン</t>
    </rPh>
    <rPh sb="13" eb="15">
      <t>コウニュウ</t>
    </rPh>
    <phoneticPr fontId="2"/>
  </si>
  <si>
    <t>山陽化学（株）</t>
    <rPh sb="0" eb="2">
      <t>サンヨウ</t>
    </rPh>
    <rPh sb="2" eb="4">
      <t>カガク</t>
    </rPh>
    <rPh sb="4" eb="7">
      <t>カブ</t>
    </rPh>
    <phoneticPr fontId="2"/>
  </si>
  <si>
    <t>岡山県倉敷市徳芳３５５－１</t>
    <rPh sb="0" eb="3">
      <t>オカヤマケン</t>
    </rPh>
    <rPh sb="3" eb="6">
      <t>クラシキシ</t>
    </rPh>
    <rPh sb="6" eb="7">
      <t>トク</t>
    </rPh>
    <rPh sb="7" eb="8">
      <t>ヨシ</t>
    </rPh>
    <phoneticPr fontId="2"/>
  </si>
  <si>
    <t>住友電設（株）情報通信システム事業部</t>
    <rPh sb="0" eb="2">
      <t>スミトモ</t>
    </rPh>
    <rPh sb="2" eb="4">
      <t>デンセツ</t>
    </rPh>
    <rPh sb="4" eb="7">
      <t>カブ</t>
    </rPh>
    <rPh sb="7" eb="11">
      <t>ジョウホウツウシン</t>
    </rPh>
    <rPh sb="15" eb="17">
      <t>ジギョウ</t>
    </rPh>
    <rPh sb="17" eb="18">
      <t>ブ</t>
    </rPh>
    <phoneticPr fontId="2"/>
  </si>
  <si>
    <t>東京都港区三田三丁目１２番１５</t>
    <rPh sb="0" eb="3">
      <t>トウキョウト</t>
    </rPh>
    <rPh sb="3" eb="5">
      <t>ミナトク</t>
    </rPh>
    <rPh sb="5" eb="7">
      <t>ミタ</t>
    </rPh>
    <rPh sb="7" eb="10">
      <t>サンチョウメ</t>
    </rPh>
    <rPh sb="12" eb="13">
      <t>バン</t>
    </rPh>
    <phoneticPr fontId="2"/>
  </si>
  <si>
    <t>橋面舗装の維持管理に関する調査</t>
    <phoneticPr fontId="2"/>
  </si>
  <si>
    <t>床版補修輪荷重走行試験</t>
    <phoneticPr fontId="2"/>
  </si>
  <si>
    <t>フーチング模型の解体調査</t>
    <phoneticPr fontId="2"/>
  </si>
  <si>
    <t>小径微破壊コンクリート内部検査による郷六橋（下り線）床版調査</t>
    <phoneticPr fontId="2"/>
  </si>
  <si>
    <t>（株）アースシフト</t>
    <rPh sb="0" eb="3">
      <t>カブ</t>
    </rPh>
    <phoneticPr fontId="2"/>
  </si>
  <si>
    <t xml:space="preserve">静岡県静岡市葵区山崎２丁目１７番地の１６ </t>
    <phoneticPr fontId="2"/>
  </si>
  <si>
    <t>床版模擬供試体製作</t>
    <phoneticPr fontId="2"/>
  </si>
  <si>
    <t>排水機場ポンプ設備状態監視データ収集計測装置設置</t>
    <phoneticPr fontId="2"/>
  </si>
  <si>
    <t>一般競争</t>
    <rPh sb="0" eb="2">
      <t>イッパン</t>
    </rPh>
    <rPh sb="2" eb="4">
      <t>キョウソウ</t>
    </rPh>
    <phoneticPr fontId="2"/>
  </si>
  <si>
    <t>（株）イー・アイ・ソル</t>
    <rPh sb="0" eb="3">
      <t>カブ</t>
    </rPh>
    <phoneticPr fontId="2"/>
  </si>
  <si>
    <t>東京都港区海岸３－９－１５</t>
    <rPh sb="0" eb="3">
      <t>トウキョウト</t>
    </rPh>
    <rPh sb="3" eb="5">
      <t>ミナトク</t>
    </rPh>
    <rPh sb="5" eb="7">
      <t>カイガン</t>
    </rPh>
    <phoneticPr fontId="2"/>
  </si>
  <si>
    <t>小径削孔機械を用いたコンクリート床版内部状態推定調査</t>
    <phoneticPr fontId="2"/>
  </si>
  <si>
    <t>（一社）日本建設機械施工協会</t>
    <rPh sb="1" eb="2">
      <t>イチ</t>
    </rPh>
    <rPh sb="2" eb="3">
      <t>シャ</t>
    </rPh>
    <rPh sb="4" eb="14">
      <t>ニホンケンセツキカイセコウキョウカイ</t>
    </rPh>
    <phoneticPr fontId="2"/>
  </si>
  <si>
    <t>東京都港区芝公園３丁目５番８号</t>
    <phoneticPr fontId="2"/>
  </si>
  <si>
    <t>ＳＦＲＣ舗装の浸水負曲げ疲労試験</t>
    <phoneticPr fontId="2"/>
  </si>
  <si>
    <t>試験温度および老化防止剤添加条件が異なるゴムの耐オゾン性試験</t>
    <phoneticPr fontId="2"/>
  </si>
  <si>
    <t>（一財）化学物質評価研究機構</t>
    <phoneticPr fontId="2"/>
  </si>
  <si>
    <t>東京都文京区後楽１丁目４番２５号</t>
    <phoneticPr fontId="2"/>
  </si>
  <si>
    <t>コンクリート劣化調査</t>
    <phoneticPr fontId="2"/>
  </si>
  <si>
    <t>ラック型増設外部記憶装置購入</t>
    <phoneticPr fontId="2"/>
  </si>
  <si>
    <t>（株）ティ・アイ・ディ</t>
    <rPh sb="0" eb="3">
      <t>カブ</t>
    </rPh>
    <phoneticPr fontId="2"/>
  </si>
  <si>
    <t xml:space="preserve">東京都中央区日本橋大伝馬町１２番１９号 </t>
    <phoneticPr fontId="2"/>
  </si>
  <si>
    <t>令和2-3年度　耐候性鋼材表面状態の現地調査</t>
    <phoneticPr fontId="2"/>
  </si>
  <si>
    <t>FFTコンパレーター購入</t>
    <rPh sb="10" eb="12">
      <t>コウニュウ</t>
    </rPh>
    <phoneticPr fontId="2"/>
  </si>
  <si>
    <t>打ち込み式水位観測装置購入</t>
    <rPh sb="0" eb="1">
      <t>ウ</t>
    </rPh>
    <rPh sb="2" eb="3">
      <t>コ</t>
    </rPh>
    <rPh sb="4" eb="5">
      <t>シキ</t>
    </rPh>
    <rPh sb="5" eb="7">
      <t>スイイ</t>
    </rPh>
    <rPh sb="7" eb="9">
      <t>カンソク</t>
    </rPh>
    <rPh sb="9" eb="11">
      <t>ソウチ</t>
    </rPh>
    <rPh sb="11" eb="13">
      <t>コウニュウ</t>
    </rPh>
    <phoneticPr fontId="2"/>
  </si>
  <si>
    <t>応用地質（株）計測事業部</t>
    <rPh sb="0" eb="2">
      <t>オウヨウ</t>
    </rPh>
    <rPh sb="2" eb="4">
      <t>チシツ</t>
    </rPh>
    <rPh sb="4" eb="7">
      <t>カブ</t>
    </rPh>
    <rPh sb="7" eb="9">
      <t>ケイソク</t>
    </rPh>
    <rPh sb="9" eb="12">
      <t>ジギョウブ</t>
    </rPh>
    <phoneticPr fontId="2"/>
  </si>
  <si>
    <t>コンクリート供試体等処分作業</t>
    <rPh sb="6" eb="14">
      <t>キョウシタイトウショブンサギョウ</t>
    </rPh>
    <phoneticPr fontId="2"/>
  </si>
  <si>
    <t>（株）日の丸商事</t>
    <rPh sb="0" eb="3">
      <t>カブ</t>
    </rPh>
    <rPh sb="3" eb="4">
      <t>ヒ</t>
    </rPh>
    <rPh sb="5" eb="6">
      <t>マル</t>
    </rPh>
    <rPh sb="6" eb="8">
      <t>ショウジ</t>
    </rPh>
    <phoneticPr fontId="2"/>
  </si>
  <si>
    <t>土の自動付固め試験装置購入</t>
    <phoneticPr fontId="2"/>
  </si>
  <si>
    <t>（株）マルイ　東京営業所</t>
    <rPh sb="0" eb="3">
      <t>カブ</t>
    </rPh>
    <rPh sb="7" eb="9">
      <t>トウキョウ</t>
    </rPh>
    <rPh sb="9" eb="12">
      <t>エイギョウショ</t>
    </rPh>
    <phoneticPr fontId="2"/>
  </si>
  <si>
    <t>令和２年度土木機械設備の潤滑油分析（単価契約）</t>
    <rPh sb="0" eb="2">
      <t>レイワ</t>
    </rPh>
    <rPh sb="3" eb="5">
      <t>ネンド</t>
    </rPh>
    <rPh sb="5" eb="7">
      <t>ドボク</t>
    </rPh>
    <rPh sb="7" eb="9">
      <t>キカイ</t>
    </rPh>
    <rPh sb="9" eb="11">
      <t>セツビ</t>
    </rPh>
    <rPh sb="12" eb="15">
      <t>ジュンカツユ</t>
    </rPh>
    <rPh sb="15" eb="17">
      <t>ブンセキ</t>
    </rPh>
    <rPh sb="18" eb="20">
      <t>タンカ</t>
    </rPh>
    <rPh sb="20" eb="22">
      <t>ケイヤク</t>
    </rPh>
    <phoneticPr fontId="2"/>
  </si>
  <si>
    <t>トライボテックス（株）</t>
    <rPh sb="8" eb="11">
      <t>カブ</t>
    </rPh>
    <phoneticPr fontId="2"/>
  </si>
  <si>
    <t>愛知県大府市長草町山口45-7</t>
    <rPh sb="0" eb="3">
      <t>アイチケン</t>
    </rPh>
    <rPh sb="3" eb="6">
      <t>オオブシ</t>
    </rPh>
    <rPh sb="6" eb="9">
      <t>ナガクサチョウ</t>
    </rPh>
    <rPh sb="9" eb="11">
      <t>ヤマグチ</t>
    </rPh>
    <phoneticPr fontId="2"/>
  </si>
  <si>
    <t>自治体橋梁点検管理用プロトタイプシステム管理情報表示機能追加改良作業</t>
    <rPh sb="0" eb="3">
      <t>ジチタイ</t>
    </rPh>
    <rPh sb="3" eb="5">
      <t>キョウリョウ</t>
    </rPh>
    <rPh sb="5" eb="7">
      <t>テンケン</t>
    </rPh>
    <rPh sb="7" eb="9">
      <t>カンリ</t>
    </rPh>
    <rPh sb="9" eb="10">
      <t>ヨウ</t>
    </rPh>
    <rPh sb="20" eb="34">
      <t>カンリジョウホウヒョウジキノウツイカカイリョウサギョウ</t>
    </rPh>
    <phoneticPr fontId="2"/>
  </si>
  <si>
    <t>浅層改良工の施工方法に関する実験作業</t>
    <rPh sb="0" eb="5">
      <t>センソウカイリョウコウ</t>
    </rPh>
    <rPh sb="6" eb="10">
      <t>セコウホウホウ</t>
    </rPh>
    <rPh sb="11" eb="12">
      <t>カン</t>
    </rPh>
    <rPh sb="14" eb="16">
      <t>ジッケン</t>
    </rPh>
    <rPh sb="16" eb="18">
      <t>サギョウ</t>
    </rPh>
    <phoneticPr fontId="2"/>
  </si>
  <si>
    <t>水中環境実験施設門扉修繕</t>
    <rPh sb="0" eb="12">
      <t>スイチュウカンキョウジッケンシセツモンピシュウゼン</t>
    </rPh>
    <phoneticPr fontId="2"/>
  </si>
  <si>
    <t>令和2年度建設機械アイドリングストップに関する調査</t>
    <rPh sb="0" eb="2">
      <t>レイワ</t>
    </rPh>
    <rPh sb="3" eb="5">
      <t>ネンド</t>
    </rPh>
    <rPh sb="5" eb="9">
      <t>ケンセツキカイ</t>
    </rPh>
    <rPh sb="20" eb="21">
      <t>カン</t>
    </rPh>
    <rPh sb="23" eb="25">
      <t>チョウサ</t>
    </rPh>
    <phoneticPr fontId="2"/>
  </si>
  <si>
    <t>（一社）日本建設機械施工協会</t>
    <rPh sb="1" eb="2">
      <t>イチ</t>
    </rPh>
    <rPh sb="2" eb="3">
      <t>シャ</t>
    </rPh>
    <rPh sb="4" eb="14">
      <t>ニホンケンセツキカイセコウキョウカイ</t>
    </rPh>
    <phoneticPr fontId="2"/>
  </si>
  <si>
    <t>一般競争</t>
    <rPh sb="0" eb="2">
      <t>イッパン</t>
    </rPh>
    <rPh sb="2" eb="4">
      <t>キョウソウ</t>
    </rPh>
    <phoneticPr fontId="2"/>
  </si>
  <si>
    <t>東京都港区芝公園３丁目５番８号</t>
    <phoneticPr fontId="2"/>
  </si>
  <si>
    <t xml:space="preserve">茨城県つくば市田中２１２６番地の２ </t>
    <phoneticPr fontId="2"/>
  </si>
  <si>
    <t>東京都墨田区業平3丁目8-4</t>
    <phoneticPr fontId="2"/>
  </si>
  <si>
    <t>移動床水理実験再現計算</t>
    <rPh sb="0" eb="2">
      <t>イドウ</t>
    </rPh>
    <rPh sb="2" eb="3">
      <t>ユカ</t>
    </rPh>
    <rPh sb="3" eb="5">
      <t>スイリ</t>
    </rPh>
    <rPh sb="5" eb="7">
      <t>ジッケン</t>
    </rPh>
    <rPh sb="7" eb="9">
      <t>サイゲン</t>
    </rPh>
    <rPh sb="9" eb="11">
      <t>ケイサン</t>
    </rPh>
    <phoneticPr fontId="2"/>
  </si>
  <si>
    <t>茨城県つくば市御幸が丘４３番地</t>
    <rPh sb="0" eb="3">
      <t>イバラギケン</t>
    </rPh>
    <rPh sb="6" eb="7">
      <t>シ</t>
    </rPh>
    <rPh sb="7" eb="9">
      <t>ミユキ</t>
    </rPh>
    <rPh sb="10" eb="11">
      <t>オカ</t>
    </rPh>
    <rPh sb="13" eb="15">
      <t>バンチ</t>
    </rPh>
    <phoneticPr fontId="2"/>
  </si>
  <si>
    <t>建設材料研究施設の門扉更新</t>
    <phoneticPr fontId="2"/>
  </si>
  <si>
    <t>長谷川産業（株）</t>
    <rPh sb="0" eb="3">
      <t>ハセガワ</t>
    </rPh>
    <rPh sb="3" eb="5">
      <t>サンギョウ</t>
    </rPh>
    <rPh sb="5" eb="8">
      <t>カブ</t>
    </rPh>
    <phoneticPr fontId="2"/>
  </si>
  <si>
    <t xml:space="preserve">茨城県つくば市上郷１３６８番地の２ </t>
    <phoneticPr fontId="2"/>
  </si>
  <si>
    <t>阿賀町における基盤地図情報インフラデータ編集</t>
    <phoneticPr fontId="2"/>
  </si>
  <si>
    <t>いであ（株）</t>
    <rPh sb="3" eb="6">
      <t>カブ</t>
    </rPh>
    <phoneticPr fontId="2"/>
  </si>
  <si>
    <t xml:space="preserve">東京都世田谷区駒沢３丁目１５番１号 </t>
    <phoneticPr fontId="2"/>
  </si>
  <si>
    <t>試験用難透水性盛土作製</t>
    <phoneticPr fontId="2"/>
  </si>
  <si>
    <t>万能試験機修理</t>
    <phoneticPr fontId="2"/>
  </si>
  <si>
    <t>（株）島津製作所　つくば支店</t>
    <rPh sb="0" eb="3">
      <t>カブ</t>
    </rPh>
    <rPh sb="3" eb="5">
      <t>シマズ</t>
    </rPh>
    <rPh sb="5" eb="8">
      <t>セイサクショ</t>
    </rPh>
    <rPh sb="12" eb="14">
      <t>シテン</t>
    </rPh>
    <phoneticPr fontId="2"/>
  </si>
  <si>
    <t>茨城県つくば市吾妻3丁目１７－１</t>
    <phoneticPr fontId="2"/>
  </si>
  <si>
    <t>計算サーバ購入</t>
    <phoneticPr fontId="2"/>
  </si>
  <si>
    <t>ヤトロ電子（株）</t>
    <rPh sb="3" eb="5">
      <t>デンシ</t>
    </rPh>
    <rPh sb="5" eb="8">
      <t>カブ</t>
    </rPh>
    <phoneticPr fontId="2"/>
  </si>
  <si>
    <t>茨城県つくば市筑穂１丁目１１番地８</t>
    <phoneticPr fontId="2"/>
  </si>
  <si>
    <t>ＦＲＰシートにより補強された鋼桁のせん断載荷試験</t>
    <phoneticPr fontId="2"/>
  </si>
  <si>
    <t>舗装走行実験場出入口補修</t>
    <rPh sb="0" eb="9">
      <t>ホソウソウコウジッケンジョウデイ</t>
    </rPh>
    <rPh sb="9" eb="10">
      <t>グチ</t>
    </rPh>
    <rPh sb="10" eb="12">
      <t>ホシュウ</t>
    </rPh>
    <phoneticPr fontId="2"/>
  </si>
  <si>
    <t>（株）折本工業</t>
    <rPh sb="0" eb="3">
      <t>カブ</t>
    </rPh>
    <rPh sb="3" eb="7">
      <t>オリモトコウギョウ</t>
    </rPh>
    <phoneticPr fontId="2"/>
  </si>
  <si>
    <t>一般競争</t>
    <rPh sb="0" eb="2">
      <t>イッパン</t>
    </rPh>
    <rPh sb="2" eb="4">
      <t>キョウソウ</t>
    </rPh>
    <phoneticPr fontId="2"/>
  </si>
  <si>
    <t>茨城県土浦市港町１丁目１番７号</t>
    <phoneticPr fontId="2"/>
  </si>
  <si>
    <t>複数市町村IDRIS用Azure Openライセンス購入</t>
    <phoneticPr fontId="2"/>
  </si>
  <si>
    <t>情報漏洩対策ソフトウェアライセンス購入</t>
    <phoneticPr fontId="2"/>
  </si>
  <si>
    <t>テレワークシステム用ライセンス３８０購入</t>
    <phoneticPr fontId="2"/>
  </si>
  <si>
    <t>Adobe Acrobat Standard2020購入</t>
    <phoneticPr fontId="2"/>
  </si>
  <si>
    <t>ウイルス対策ソフトウェアライセンス等購入</t>
    <phoneticPr fontId="2"/>
  </si>
  <si>
    <t>鋼棒を用いた変位拘束構造の性能検証実験</t>
    <phoneticPr fontId="2"/>
  </si>
  <si>
    <t>八千代エンジニヤリング（株）茨城事務所</t>
    <rPh sb="0" eb="3">
      <t>ヤチヨ</t>
    </rPh>
    <rPh sb="11" eb="19">
      <t>カブイバラギジムショ</t>
    </rPh>
    <phoneticPr fontId="2"/>
  </si>
  <si>
    <t>茨城県水戸市城南１丁目１番６号</t>
  </si>
  <si>
    <t>有限要素法汎用構造解析プログラム購入</t>
    <phoneticPr fontId="2"/>
  </si>
  <si>
    <t>アドバンスソフト(株)</t>
    <phoneticPr fontId="2"/>
  </si>
  <si>
    <t>東京都千代田区神田駿河台四丁目3番地</t>
    <phoneticPr fontId="2"/>
  </si>
  <si>
    <t>次世代シーケンスと抽出核酸配列解析</t>
    <rPh sb="0" eb="3">
      <t>ジセダイ</t>
    </rPh>
    <rPh sb="9" eb="11">
      <t>チュウシュツ</t>
    </rPh>
    <rPh sb="11" eb="13">
      <t>カクサン</t>
    </rPh>
    <rPh sb="13" eb="15">
      <t>ハイレツ</t>
    </rPh>
    <rPh sb="15" eb="17">
      <t>カイセキ</t>
    </rPh>
    <phoneticPr fontId="2"/>
  </si>
  <si>
    <t>（株）ファスマック</t>
    <rPh sb="0" eb="3">
      <t>カブ</t>
    </rPh>
    <phoneticPr fontId="2"/>
  </si>
  <si>
    <t>神奈川県厚木市緑ヶ丘五丁目１番３号</t>
    <rPh sb="0" eb="17">
      <t>カナガワケンアツギシミドリガオカ5チョウメ1バン3ゴウ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</si>
</sst>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e&quot;年&quot;mm&quot;月&quot;dd&quot;日&quot;"/>
    <numFmt numFmtId="178" formatCode="0.0%"/>
    <numFmt numFmtId="179" formatCode="#,##0_);\(#,##0\)"/>
    <numFmt numFmtId="180" formatCode="_(* #,##0_);_(* \(#,##0\);_(* &quot;-&quot;_);_(@_)"/>
    <numFmt numFmtId="181" formatCode="0_ "/>
    <numFmt numFmtId="182" formatCode="0_);[Red]\(0\)"/>
  </numFmts>
  <fonts count="1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color indexed="8"/>
      <name val="ＭＳ Ｐゴシック"/>
      <family val="3"/>
      <charset val="128"/>
    </font>
    <font>
      <sz val="10"/>
      <name val="ＭＳ Ｐゴシック"/>
      <family val="3"/>
      <charset val="128"/>
    </font>
    <font>
      <sz val="7.5"/>
      <name val="ＭＳ 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88">
    <xf numFmtId="0" fontId="0" fillId="0" borderId="0" xfId="0"/>
    <xf numFmtId="0" fontId="6" fillId="2" borderId="0" xfId="3" applyFont="1"/>
    <xf numFmtId="49" fontId="6" fillId="2" borderId="0" xfId="3" applyNumberFormat="1"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6" fillId="2" borderId="0" xfId="3" applyFont="1" applyFill="1"/>
    <xf numFmtId="0" fontId="7" fillId="3" borderId="1" xfId="3" applyFont="1" applyFill="1" applyBorder="1" applyAlignment="1">
      <alignment horizontal="center" vertical="center"/>
    </xf>
    <xf numFmtId="49" fontId="7" fillId="2" borderId="0" xfId="3" applyNumberFormat="1" applyFont="1" applyBorder="1" applyAlignment="1">
      <alignment horizontal="center" vertical="center"/>
    </xf>
    <xf numFmtId="0" fontId="6" fillId="2" borderId="0" xfId="3" applyFont="1" applyAlignment="1">
      <alignment horizontal="center" vertical="center"/>
    </xf>
    <xf numFmtId="0" fontId="6" fillId="2" borderId="0" xfId="3" applyFont="1" applyAlignment="1">
      <alignment vertical="center"/>
    </xf>
    <xf numFmtId="49" fontId="6" fillId="2" borderId="0" xfId="3" applyNumberFormat="1" applyFont="1" applyAlignment="1">
      <alignment vertical="top"/>
    </xf>
    <xf numFmtId="49" fontId="10" fillId="0" borderId="5" xfId="0" applyNumberFormat="1" applyFont="1" applyFill="1" applyBorder="1" applyAlignment="1">
      <alignment vertical="center" shrinkToFit="1"/>
    </xf>
    <xf numFmtId="0" fontId="10" fillId="0" borderId="5" xfId="0" applyFont="1" applyFill="1" applyBorder="1" applyAlignment="1">
      <alignment vertical="center"/>
    </xf>
    <xf numFmtId="177" fontId="10" fillId="0" borderId="5" xfId="0" applyNumberFormat="1" applyFont="1" applyFill="1" applyBorder="1" applyAlignment="1">
      <alignment horizontal="center" vertical="center" wrapText="1"/>
    </xf>
    <xf numFmtId="0" fontId="10" fillId="0" borderId="5" xfId="0" applyFont="1" applyFill="1" applyBorder="1" applyAlignment="1">
      <alignment vertical="center" shrinkToFit="1"/>
    </xf>
    <xf numFmtId="0" fontId="10" fillId="0" borderId="5" xfId="0" applyFont="1" applyFill="1" applyBorder="1" applyAlignment="1">
      <alignment horizontal="center" vertical="center" wrapText="1"/>
    </xf>
    <xf numFmtId="179" fontId="10" fillId="0" borderId="5" xfId="0" applyNumberFormat="1" applyFont="1" applyFill="1" applyBorder="1" applyAlignment="1">
      <alignment horizontal="center" vertical="center" wrapText="1"/>
    </xf>
    <xf numFmtId="178" fontId="10" fillId="0" borderId="5" xfId="3" applyNumberFormat="1" applyFont="1" applyFill="1" applyBorder="1" applyAlignment="1">
      <alignment horizontal="center" vertical="center" wrapText="1"/>
    </xf>
    <xf numFmtId="49" fontId="10" fillId="0" borderId="5" xfId="3" applyNumberFormat="1" applyFont="1" applyFill="1" applyBorder="1" applyAlignment="1">
      <alignment vertical="top" wrapText="1"/>
    </xf>
    <xf numFmtId="49" fontId="10" fillId="0" borderId="6" xfId="0" applyNumberFormat="1" applyFont="1" applyFill="1" applyBorder="1" applyAlignment="1">
      <alignment vertical="center" shrinkToFit="1"/>
    </xf>
    <xf numFmtId="177"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shrinkToFit="1"/>
    </xf>
    <xf numFmtId="0" fontId="10" fillId="0" borderId="6" xfId="0" applyFont="1" applyFill="1" applyBorder="1" applyAlignment="1">
      <alignment horizontal="center" vertical="center" wrapText="1"/>
    </xf>
    <xf numFmtId="179" fontId="10" fillId="0" borderId="6" xfId="0" applyNumberFormat="1" applyFont="1" applyFill="1" applyBorder="1" applyAlignment="1">
      <alignment horizontal="center" vertical="center" wrapText="1"/>
    </xf>
    <xf numFmtId="178" fontId="10" fillId="0" borderId="6" xfId="3" applyNumberFormat="1" applyFont="1" applyFill="1" applyBorder="1" applyAlignment="1">
      <alignment horizontal="center" vertical="center" wrapText="1"/>
    </xf>
    <xf numFmtId="49" fontId="10" fillId="0" borderId="6" xfId="3" applyNumberFormat="1" applyFont="1" applyFill="1" applyBorder="1" applyAlignment="1">
      <alignment vertical="top" wrapText="1"/>
    </xf>
    <xf numFmtId="49" fontId="10" fillId="0" borderId="3" xfId="0" applyNumberFormat="1" applyFont="1" applyFill="1" applyBorder="1" applyAlignment="1">
      <alignment vertical="center" shrinkToFit="1"/>
    </xf>
    <xf numFmtId="177" fontId="10" fillId="0" borderId="3" xfId="0" applyNumberFormat="1" applyFont="1" applyFill="1" applyBorder="1" applyAlignment="1">
      <alignment vertical="center" wrapText="1"/>
    </xf>
    <xf numFmtId="177"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176" fontId="10" fillId="0" borderId="3" xfId="4" applyNumberFormat="1" applyFont="1" applyFill="1" applyBorder="1" applyAlignment="1">
      <alignment horizontal="center" vertical="center"/>
    </xf>
    <xf numFmtId="177" fontId="10" fillId="0" borderId="6" xfId="0" applyNumberFormat="1" applyFont="1" applyFill="1" applyBorder="1" applyAlignment="1">
      <alignment vertical="center" wrapText="1"/>
    </xf>
    <xf numFmtId="176" fontId="10" fillId="0" borderId="6" xfId="4" applyNumberFormat="1" applyFont="1" applyFill="1" applyBorder="1" applyAlignment="1">
      <alignment horizontal="center" vertical="center"/>
    </xf>
    <xf numFmtId="49" fontId="10" fillId="0" borderId="0" xfId="0" applyNumberFormat="1" applyFont="1" applyFill="1" applyBorder="1" applyAlignment="1">
      <alignment vertical="center" shrinkToFi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49" fontId="7" fillId="2" borderId="3" xfId="0" applyNumberFormat="1" applyFont="1" applyFill="1" applyBorder="1" applyAlignment="1">
      <alignment vertical="center" shrinkToFit="1"/>
    </xf>
    <xf numFmtId="49" fontId="7" fillId="2" borderId="5" xfId="0" applyNumberFormat="1" applyFont="1" applyFill="1" applyBorder="1" applyAlignment="1">
      <alignment vertical="center" shrinkToFit="1"/>
    </xf>
    <xf numFmtId="177"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vertical="center" shrinkToFit="1"/>
    </xf>
    <xf numFmtId="177" fontId="7" fillId="2" borderId="6"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49" fontId="10" fillId="0" borderId="6" xfId="0" applyNumberFormat="1" applyFont="1" applyFill="1" applyBorder="1" applyAlignment="1">
      <alignment horizontal="center" vertical="center" shrinkToFit="1"/>
    </xf>
    <xf numFmtId="179" fontId="11" fillId="2" borderId="5" xfId="0" applyNumberFormat="1" applyFont="1" applyFill="1" applyBorder="1" applyAlignment="1">
      <alignment horizontal="center" vertical="center" wrapText="1"/>
    </xf>
    <xf numFmtId="0" fontId="10" fillId="0" borderId="5" xfId="0" applyFont="1" applyFill="1" applyBorder="1" applyAlignment="1">
      <alignment vertical="center" wrapText="1" shrinkToFit="1"/>
    </xf>
    <xf numFmtId="49" fontId="11" fillId="2" borderId="5" xfId="0" applyNumberFormat="1" applyFont="1" applyFill="1" applyBorder="1" applyAlignment="1">
      <alignment vertical="center" shrinkToFit="1"/>
    </xf>
    <xf numFmtId="0" fontId="11" fillId="0" borderId="5" xfId="0" applyFont="1" applyBorder="1" applyAlignment="1">
      <alignment vertical="center"/>
    </xf>
    <xf numFmtId="177" fontId="11" fillId="2" borderId="5" xfId="0" applyNumberFormat="1" applyFont="1" applyFill="1" applyBorder="1" applyAlignment="1">
      <alignment horizontal="center" vertical="center" wrapText="1"/>
    </xf>
    <xf numFmtId="0" fontId="11" fillId="2" borderId="5" xfId="0" applyFont="1" applyFill="1" applyBorder="1" applyAlignment="1">
      <alignment vertical="center" shrinkToFit="1"/>
    </xf>
    <xf numFmtId="0" fontId="11" fillId="2" borderId="5" xfId="0" applyFont="1" applyFill="1" applyBorder="1" applyAlignment="1">
      <alignment horizontal="center" vertical="center" wrapText="1"/>
    </xf>
    <xf numFmtId="49" fontId="11" fillId="2" borderId="6" xfId="0" applyNumberFormat="1" applyFont="1" applyFill="1" applyBorder="1" applyAlignment="1">
      <alignment vertical="center" shrinkToFit="1"/>
    </xf>
    <xf numFmtId="177" fontId="11" fillId="2" borderId="6" xfId="0" applyNumberFormat="1" applyFont="1" applyFill="1" applyBorder="1" applyAlignment="1">
      <alignment vertical="center" wrapText="1"/>
    </xf>
    <xf numFmtId="177" fontId="11" fillId="2" borderId="6" xfId="0" applyNumberFormat="1" applyFont="1" applyFill="1" applyBorder="1" applyAlignment="1">
      <alignment horizontal="center" vertical="center" wrapText="1"/>
    </xf>
    <xf numFmtId="0" fontId="11" fillId="2" borderId="6" xfId="0" applyFont="1" applyFill="1" applyBorder="1" applyAlignment="1">
      <alignment vertical="center" shrinkToFit="1"/>
    </xf>
    <xf numFmtId="0" fontId="11" fillId="2" borderId="6" xfId="0" applyFont="1" applyFill="1" applyBorder="1" applyAlignment="1">
      <alignment horizontal="center" vertical="center" wrapText="1"/>
    </xf>
    <xf numFmtId="179" fontId="11" fillId="2" borderId="6" xfId="0" applyNumberFormat="1" applyFont="1" applyFill="1" applyBorder="1" applyAlignment="1">
      <alignment horizontal="center" vertical="center" wrapText="1"/>
    </xf>
    <xf numFmtId="49" fontId="11" fillId="2" borderId="3" xfId="0" applyNumberFormat="1" applyFont="1" applyFill="1" applyBorder="1" applyAlignment="1">
      <alignment vertical="center" shrinkToFit="1"/>
    </xf>
    <xf numFmtId="177" fontId="11" fillId="2" borderId="3" xfId="0" applyNumberFormat="1" applyFont="1" applyFill="1" applyBorder="1" applyAlignment="1">
      <alignment vertical="center" wrapText="1"/>
    </xf>
    <xf numFmtId="177" fontId="11" fillId="2"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179" fontId="11" fillId="2" borderId="3" xfId="0" applyNumberFormat="1" applyFont="1" applyFill="1" applyBorder="1" applyAlignment="1">
      <alignment horizontal="center" vertical="center" wrapText="1"/>
    </xf>
    <xf numFmtId="0" fontId="11" fillId="2" borderId="0" xfId="0" applyFont="1" applyFill="1" applyAlignment="1">
      <alignment shrinkToFit="1"/>
    </xf>
    <xf numFmtId="181" fontId="11" fillId="2" borderId="5" xfId="0" applyNumberFormat="1" applyFont="1" applyFill="1" applyBorder="1" applyAlignment="1">
      <alignment horizontal="center" vertical="center" wrapText="1"/>
    </xf>
    <xf numFmtId="182" fontId="11" fillId="2" borderId="5" xfId="0" applyNumberFormat="1" applyFont="1" applyFill="1" applyBorder="1" applyAlignment="1">
      <alignment horizontal="center" vertical="center" wrapText="1"/>
    </xf>
    <xf numFmtId="182" fontId="11" fillId="2" borderId="6" xfId="0" applyNumberFormat="1" applyFont="1" applyFill="1" applyBorder="1" applyAlignment="1">
      <alignment horizontal="center" vertical="center" wrapText="1"/>
    </xf>
    <xf numFmtId="182" fontId="11" fillId="2" borderId="3"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shrinkToFit="1"/>
    </xf>
    <xf numFmtId="182" fontId="10" fillId="0" borderId="6" xfId="0" applyNumberFormat="1" applyFont="1" applyFill="1" applyBorder="1" applyAlignment="1">
      <alignment horizontal="center" vertical="center" shrinkToFit="1"/>
    </xf>
    <xf numFmtId="182" fontId="10" fillId="0" borderId="3" xfId="0" applyNumberFormat="1" applyFont="1" applyFill="1" applyBorder="1" applyAlignment="1">
      <alignment horizontal="center" vertical="center" shrinkToFit="1"/>
    </xf>
    <xf numFmtId="182" fontId="10" fillId="0" borderId="5" xfId="0" quotePrefix="1" applyNumberFormat="1" applyFont="1" applyFill="1" applyBorder="1" applyAlignment="1">
      <alignment horizontal="center" vertical="center" shrinkToFit="1"/>
    </xf>
    <xf numFmtId="182" fontId="12" fillId="0" borderId="5" xfId="0" applyNumberFormat="1" applyFont="1" applyFill="1" applyBorder="1" applyAlignment="1">
      <alignment horizontal="center" vertical="center" shrinkToFit="1"/>
    </xf>
    <xf numFmtId="49" fontId="13" fillId="0" borderId="6" xfId="0" applyNumberFormat="1" applyFont="1" applyFill="1" applyBorder="1" applyAlignment="1">
      <alignment vertical="center"/>
    </xf>
    <xf numFmtId="176" fontId="10" fillId="0" borderId="5" xfId="4" applyNumberFormat="1" applyFont="1" applyFill="1" applyBorder="1" applyAlignment="1">
      <alignment horizontal="center" vertical="center"/>
    </xf>
    <xf numFmtId="0" fontId="11" fillId="0" borderId="6" xfId="0" applyFont="1" applyBorder="1" applyAlignment="1">
      <alignment vertical="center"/>
    </xf>
    <xf numFmtId="179" fontId="7" fillId="2" borderId="5" xfId="0" applyNumberFormat="1" applyFont="1" applyFill="1" applyBorder="1" applyAlignment="1">
      <alignment horizontal="center" vertical="center" wrapText="1"/>
    </xf>
    <xf numFmtId="179" fontId="7" fillId="2" borderId="6" xfId="0"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wrapText="1"/>
    </xf>
    <xf numFmtId="49" fontId="14" fillId="0" borderId="6" xfId="0" applyNumberFormat="1" applyFont="1" applyFill="1" applyBorder="1" applyAlignment="1">
      <alignment vertical="center" shrinkToFit="1"/>
    </xf>
    <xf numFmtId="49" fontId="10" fillId="0" borderId="6" xfId="0" applyNumberFormat="1" applyFont="1" applyFill="1" applyBorder="1" applyAlignment="1">
      <alignment vertical="center" wrapText="1" shrinkToFit="1"/>
    </xf>
    <xf numFmtId="49" fontId="15" fillId="0" borderId="6" xfId="0" applyNumberFormat="1" applyFont="1" applyFill="1" applyBorder="1" applyAlignment="1">
      <alignment vertical="center" wrapText="1" shrinkToFit="1"/>
    </xf>
    <xf numFmtId="49" fontId="5" fillId="2" borderId="4" xfId="3" applyNumberFormat="1" applyFont="1" applyBorder="1" applyAlignment="1">
      <alignment horizontal="center" vertical="center"/>
    </xf>
    <xf numFmtId="0" fontId="5" fillId="2" borderId="4" xfId="3" applyFont="1" applyBorder="1" applyAlignment="1">
      <alignment horizontal="center"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5"/>
  <sheetViews>
    <sheetView tabSelected="1" view="pageBreakPreview" zoomScale="90" zoomScaleNormal="90" zoomScaleSheetLayoutView="90" workbookViewId="0">
      <pane xSplit="1" ySplit="2" topLeftCell="B363" activePane="bottomRight" state="frozen"/>
      <selection activeCell="C34" sqref="C34"/>
      <selection pane="topRight" activeCell="C34" sqref="C34"/>
      <selection pane="bottomLeft" activeCell="C34" sqref="C34"/>
      <selection pane="bottomRight" activeCell="B391" sqref="B391"/>
    </sheetView>
  </sheetViews>
  <sheetFormatPr defaultColWidth="9" defaultRowHeight="13.5" x14ac:dyDescent="0.15"/>
  <cols>
    <col min="1" max="1" width="49" style="2" customWidth="1"/>
    <col min="2" max="2" width="33.375" style="2" customWidth="1"/>
    <col min="3" max="3" width="17.5" style="9" customWidth="1"/>
    <col min="4" max="4" width="38.75" style="10" customWidth="1"/>
    <col min="5" max="5" width="17" style="10" customWidth="1"/>
    <col min="6" max="6" width="14.375" style="1" customWidth="1"/>
    <col min="7" max="8" width="12.5" style="1" customWidth="1"/>
    <col min="9" max="9" width="7" style="1" customWidth="1"/>
    <col min="10" max="10" width="9" style="11" customWidth="1"/>
    <col min="11" max="16384" width="9" style="1"/>
  </cols>
  <sheetData>
    <row r="1" spans="1:10" ht="25.15" customHeight="1" x14ac:dyDescent="0.15">
      <c r="A1" s="86" t="s">
        <v>17</v>
      </c>
      <c r="B1" s="87"/>
      <c r="C1" s="87"/>
      <c r="D1" s="87"/>
      <c r="E1" s="87"/>
      <c r="F1" s="87"/>
      <c r="G1" s="87"/>
      <c r="H1" s="87"/>
      <c r="I1" s="87"/>
      <c r="J1" s="87"/>
    </row>
    <row r="2" spans="1:10" s="8" customFormat="1" ht="40.15" customHeight="1" x14ac:dyDescent="0.15">
      <c r="A2" s="5" t="s">
        <v>9</v>
      </c>
      <c r="B2" s="3" t="s">
        <v>10</v>
      </c>
      <c r="C2" s="4" t="s">
        <v>3</v>
      </c>
      <c r="D2" s="7" t="s">
        <v>4</v>
      </c>
      <c r="E2" s="7" t="s">
        <v>12</v>
      </c>
      <c r="F2" s="4" t="s">
        <v>5</v>
      </c>
      <c r="G2" s="4" t="s">
        <v>8</v>
      </c>
      <c r="H2" s="5" t="s">
        <v>0</v>
      </c>
      <c r="I2" s="4" t="s">
        <v>6</v>
      </c>
      <c r="J2" s="5" t="s">
        <v>2</v>
      </c>
    </row>
    <row r="3" spans="1:10" s="6" customFormat="1" ht="13.5" customHeight="1" x14ac:dyDescent="0.15">
      <c r="A3" s="40" t="s">
        <v>45</v>
      </c>
      <c r="B3" s="13" t="s">
        <v>11</v>
      </c>
      <c r="C3" s="41">
        <v>43922</v>
      </c>
      <c r="D3" s="37" t="s">
        <v>70</v>
      </c>
      <c r="E3" s="45" t="s">
        <v>16</v>
      </c>
      <c r="F3" s="16" t="s">
        <v>1</v>
      </c>
      <c r="G3" s="17">
        <v>2122289</v>
      </c>
      <c r="H3" s="17">
        <v>1747259</v>
      </c>
      <c r="I3" s="18">
        <f>ROUNDDOWN((H3/G3),3)</f>
        <v>0.82299999999999995</v>
      </c>
      <c r="J3" s="19"/>
    </row>
    <row r="4" spans="1:10" s="6" customFormat="1" x14ac:dyDescent="0.15">
      <c r="A4" s="42"/>
      <c r="B4" s="34" t="s">
        <v>13</v>
      </c>
      <c r="C4" s="43"/>
      <c r="D4" s="38" t="s">
        <v>15</v>
      </c>
      <c r="E4" s="46"/>
      <c r="F4" s="23"/>
      <c r="G4" s="24"/>
      <c r="H4" s="24"/>
      <c r="I4" s="25"/>
      <c r="J4" s="26"/>
    </row>
    <row r="5" spans="1:10" s="6" customFormat="1" x14ac:dyDescent="0.15">
      <c r="A5" s="39"/>
      <c r="B5" s="28" t="s">
        <v>7</v>
      </c>
      <c r="C5" s="44"/>
      <c r="D5" s="39"/>
      <c r="E5" s="47"/>
      <c r="F5" s="30"/>
      <c r="G5" s="31"/>
      <c r="H5" s="31"/>
      <c r="I5" s="32"/>
      <c r="J5" s="33"/>
    </row>
    <row r="6" spans="1:10" s="6" customFormat="1" x14ac:dyDescent="0.15">
      <c r="A6" s="42" t="s">
        <v>46</v>
      </c>
      <c r="B6" s="34" t="s">
        <v>11</v>
      </c>
      <c r="C6" s="43">
        <v>43922</v>
      </c>
      <c r="D6" s="42" t="s">
        <v>71</v>
      </c>
      <c r="E6" s="48" t="s">
        <v>115</v>
      </c>
      <c r="F6" s="16" t="s">
        <v>1</v>
      </c>
      <c r="G6" s="24">
        <v>1002501</v>
      </c>
      <c r="H6" s="24">
        <v>934331</v>
      </c>
      <c r="I6" s="18">
        <f>ROUNDDOWN((H6/G6),3)</f>
        <v>0.93200000000000005</v>
      </c>
      <c r="J6" s="35"/>
    </row>
    <row r="7" spans="1:10" s="6" customFormat="1" x14ac:dyDescent="0.15">
      <c r="A7" s="42"/>
      <c r="B7" s="34" t="s">
        <v>13</v>
      </c>
      <c r="C7" s="43"/>
      <c r="D7" s="42" t="s">
        <v>95</v>
      </c>
      <c r="E7" s="48"/>
      <c r="F7" s="23"/>
      <c r="G7" s="24"/>
      <c r="H7" s="24"/>
      <c r="I7" s="25"/>
      <c r="J7" s="35"/>
    </row>
    <row r="8" spans="1:10" s="6" customFormat="1" x14ac:dyDescent="0.15">
      <c r="A8" s="42"/>
      <c r="B8" s="34" t="s">
        <v>7</v>
      </c>
      <c r="C8" s="43"/>
      <c r="D8" s="42"/>
      <c r="E8" s="48"/>
      <c r="F8" s="23"/>
      <c r="G8" s="24"/>
      <c r="H8" s="24"/>
      <c r="I8" s="32"/>
      <c r="J8" s="35"/>
    </row>
    <row r="9" spans="1:10" s="6" customFormat="1" ht="13.5" customHeight="1" x14ac:dyDescent="0.15">
      <c r="A9" s="51" t="s">
        <v>18</v>
      </c>
      <c r="B9" s="52" t="s">
        <v>19</v>
      </c>
      <c r="C9" s="53">
        <v>43922</v>
      </c>
      <c r="D9" s="54" t="s">
        <v>20</v>
      </c>
      <c r="E9" s="68">
        <v>2010601040490</v>
      </c>
      <c r="F9" s="55" t="s">
        <v>1</v>
      </c>
      <c r="G9" s="49">
        <v>1186900</v>
      </c>
      <c r="H9" s="80">
        <v>544500</v>
      </c>
      <c r="I9" s="18">
        <f>ROUNDDOWN((H9/G9),3)</f>
        <v>0.45800000000000002</v>
      </c>
      <c r="J9" s="19"/>
    </row>
    <row r="10" spans="1:10" s="6" customFormat="1" x14ac:dyDescent="0.15">
      <c r="A10" s="56"/>
      <c r="B10" s="57" t="s">
        <v>13</v>
      </c>
      <c r="C10" s="58"/>
      <c r="D10" s="59" t="s">
        <v>21</v>
      </c>
      <c r="E10" s="60"/>
      <c r="F10" s="60"/>
      <c r="G10" s="61"/>
      <c r="H10" s="81"/>
      <c r="I10" s="25"/>
      <c r="J10" s="26"/>
    </row>
    <row r="11" spans="1:10" s="6" customFormat="1" x14ac:dyDescent="0.15">
      <c r="A11" s="62"/>
      <c r="B11" s="63" t="s">
        <v>7</v>
      </c>
      <c r="C11" s="64"/>
      <c r="D11" s="62"/>
      <c r="E11" s="65"/>
      <c r="F11" s="65"/>
      <c r="G11" s="66"/>
      <c r="H11" s="82"/>
      <c r="I11" s="32"/>
      <c r="J11" s="33"/>
    </row>
    <row r="12" spans="1:10" s="6" customFormat="1" ht="13.5" customHeight="1" x14ac:dyDescent="0.15">
      <c r="A12" s="51" t="s">
        <v>22</v>
      </c>
      <c r="B12" s="52" t="s">
        <v>19</v>
      </c>
      <c r="C12" s="53">
        <v>43922</v>
      </c>
      <c r="D12" s="54" t="s">
        <v>23</v>
      </c>
      <c r="E12" s="69" t="s">
        <v>116</v>
      </c>
      <c r="F12" s="55" t="s">
        <v>1</v>
      </c>
      <c r="G12" s="49">
        <v>601700</v>
      </c>
      <c r="H12" s="80">
        <v>320760</v>
      </c>
      <c r="I12" s="18">
        <f>ROUNDDOWN((H12/G12),3)</f>
        <v>0.53300000000000003</v>
      </c>
      <c r="J12" s="19"/>
    </row>
    <row r="13" spans="1:10" s="6" customFormat="1" x14ac:dyDescent="0.15">
      <c r="A13" s="56"/>
      <c r="B13" s="57" t="s">
        <v>13</v>
      </c>
      <c r="C13" s="58"/>
      <c r="D13" s="59" t="s">
        <v>24</v>
      </c>
      <c r="E13" s="70"/>
      <c r="F13" s="60"/>
      <c r="G13" s="61"/>
      <c r="H13" s="81"/>
      <c r="I13" s="25"/>
      <c r="J13" s="26"/>
    </row>
    <row r="14" spans="1:10" s="6" customFormat="1" x14ac:dyDescent="0.15">
      <c r="A14" s="62"/>
      <c r="B14" s="63" t="s">
        <v>7</v>
      </c>
      <c r="C14" s="64"/>
      <c r="D14" s="62"/>
      <c r="E14" s="71"/>
      <c r="F14" s="65"/>
      <c r="G14" s="66"/>
      <c r="H14" s="82"/>
      <c r="I14" s="32"/>
      <c r="J14" s="33"/>
    </row>
    <row r="15" spans="1:10" s="6" customFormat="1" ht="13.5" customHeight="1" x14ac:dyDescent="0.15">
      <c r="A15" s="51" t="s">
        <v>25</v>
      </c>
      <c r="B15" s="52" t="s">
        <v>19</v>
      </c>
      <c r="C15" s="53">
        <v>43922</v>
      </c>
      <c r="D15" s="54" t="s">
        <v>26</v>
      </c>
      <c r="E15" s="70" t="s">
        <v>14</v>
      </c>
      <c r="F15" s="60" t="s">
        <v>1</v>
      </c>
      <c r="G15" s="49">
        <v>4826129</v>
      </c>
      <c r="H15" s="80">
        <v>4556860</v>
      </c>
      <c r="I15" s="18">
        <f>ROUNDDOWN((H15/G15),3)</f>
        <v>0.94399999999999995</v>
      </c>
      <c r="J15" s="19"/>
    </row>
    <row r="16" spans="1:10" s="6" customFormat="1" x14ac:dyDescent="0.15">
      <c r="A16" s="56"/>
      <c r="B16" s="57" t="s">
        <v>13</v>
      </c>
      <c r="C16" s="58"/>
      <c r="D16" s="59" t="s">
        <v>27</v>
      </c>
      <c r="E16" s="70"/>
      <c r="F16" s="60"/>
      <c r="G16" s="61"/>
      <c r="H16" s="81"/>
      <c r="I16" s="25"/>
      <c r="J16" s="26"/>
    </row>
    <row r="17" spans="1:10" s="6" customFormat="1" x14ac:dyDescent="0.15">
      <c r="A17" s="62"/>
      <c r="B17" s="63" t="s">
        <v>7</v>
      </c>
      <c r="C17" s="64"/>
      <c r="D17" s="62"/>
      <c r="E17" s="71"/>
      <c r="F17" s="65"/>
      <c r="G17" s="66"/>
      <c r="H17" s="82"/>
      <c r="I17" s="32"/>
      <c r="J17" s="33"/>
    </row>
    <row r="18" spans="1:10" s="6" customFormat="1" ht="13.5" customHeight="1" x14ac:dyDescent="0.15">
      <c r="A18" s="51" t="s">
        <v>28</v>
      </c>
      <c r="B18" s="52" t="s">
        <v>19</v>
      </c>
      <c r="C18" s="53">
        <v>43922</v>
      </c>
      <c r="D18" s="54" t="s">
        <v>26</v>
      </c>
      <c r="E18" s="70" t="s">
        <v>14</v>
      </c>
      <c r="F18" s="60" t="s">
        <v>1</v>
      </c>
      <c r="G18" s="49">
        <v>4473920</v>
      </c>
      <c r="H18" s="80">
        <v>4149200</v>
      </c>
      <c r="I18" s="18">
        <f>ROUNDDOWN((H18/G18),3)</f>
        <v>0.92700000000000005</v>
      </c>
      <c r="J18" s="19"/>
    </row>
    <row r="19" spans="1:10" s="6" customFormat="1" x14ac:dyDescent="0.15">
      <c r="A19" s="56"/>
      <c r="B19" s="57" t="s">
        <v>13</v>
      </c>
      <c r="C19" s="58"/>
      <c r="D19" s="59" t="s">
        <v>27</v>
      </c>
      <c r="E19" s="70"/>
      <c r="F19" s="60"/>
      <c r="G19" s="61"/>
      <c r="H19" s="81"/>
      <c r="I19" s="25"/>
      <c r="J19" s="26"/>
    </row>
    <row r="20" spans="1:10" s="6" customFormat="1" x14ac:dyDescent="0.15">
      <c r="A20" s="62"/>
      <c r="B20" s="63" t="s">
        <v>7</v>
      </c>
      <c r="C20" s="64"/>
      <c r="D20" s="62"/>
      <c r="E20" s="71"/>
      <c r="F20" s="65"/>
      <c r="G20" s="66"/>
      <c r="H20" s="82"/>
      <c r="I20" s="32"/>
      <c r="J20" s="33"/>
    </row>
    <row r="21" spans="1:10" s="6" customFormat="1" ht="13.5" customHeight="1" x14ac:dyDescent="0.15">
      <c r="A21" s="51" t="s">
        <v>29</v>
      </c>
      <c r="B21" s="52" t="s">
        <v>19</v>
      </c>
      <c r="C21" s="53">
        <v>43922</v>
      </c>
      <c r="D21" s="54" t="s">
        <v>26</v>
      </c>
      <c r="E21" s="70" t="s">
        <v>14</v>
      </c>
      <c r="F21" s="60" t="s">
        <v>1</v>
      </c>
      <c r="G21" s="49">
        <v>4618999</v>
      </c>
      <c r="H21" s="80">
        <v>4391156</v>
      </c>
      <c r="I21" s="18">
        <f>ROUNDDOWN((H21/G21),3)</f>
        <v>0.95</v>
      </c>
      <c r="J21" s="19"/>
    </row>
    <row r="22" spans="1:10" s="6" customFormat="1" x14ac:dyDescent="0.15">
      <c r="A22" s="56"/>
      <c r="B22" s="57" t="s">
        <v>13</v>
      </c>
      <c r="C22" s="58"/>
      <c r="D22" s="59" t="s">
        <v>27</v>
      </c>
      <c r="E22" s="70"/>
      <c r="F22" s="60"/>
      <c r="G22" s="61"/>
      <c r="H22" s="81"/>
      <c r="I22" s="25"/>
      <c r="J22" s="26"/>
    </row>
    <row r="23" spans="1:10" s="6" customFormat="1" x14ac:dyDescent="0.15">
      <c r="A23" s="62"/>
      <c r="B23" s="63" t="s">
        <v>7</v>
      </c>
      <c r="C23" s="64"/>
      <c r="D23" s="62"/>
      <c r="E23" s="71"/>
      <c r="F23" s="65"/>
      <c r="G23" s="66"/>
      <c r="H23" s="82"/>
      <c r="I23" s="32"/>
      <c r="J23" s="33"/>
    </row>
    <row r="24" spans="1:10" s="6" customFormat="1" ht="13.5" customHeight="1" x14ac:dyDescent="0.15">
      <c r="A24" s="51" t="s">
        <v>30</v>
      </c>
      <c r="B24" s="52" t="s">
        <v>19</v>
      </c>
      <c r="C24" s="53">
        <v>43922</v>
      </c>
      <c r="D24" s="54" t="s">
        <v>31</v>
      </c>
      <c r="E24" s="70" t="s">
        <v>117</v>
      </c>
      <c r="F24" s="60" t="s">
        <v>1</v>
      </c>
      <c r="G24" s="49">
        <v>13836284</v>
      </c>
      <c r="H24" s="80">
        <v>12427800</v>
      </c>
      <c r="I24" s="18">
        <f>ROUNDDOWN((H24/G24),3)</f>
        <v>0.89800000000000002</v>
      </c>
      <c r="J24" s="19"/>
    </row>
    <row r="25" spans="1:10" s="6" customFormat="1" x14ac:dyDescent="0.15">
      <c r="A25" s="56"/>
      <c r="B25" s="57" t="s">
        <v>13</v>
      </c>
      <c r="C25" s="58"/>
      <c r="D25" s="59" t="s">
        <v>32</v>
      </c>
      <c r="E25" s="70"/>
      <c r="F25" s="60"/>
      <c r="G25" s="61"/>
      <c r="H25" s="81"/>
      <c r="I25" s="25"/>
      <c r="J25" s="26"/>
    </row>
    <row r="26" spans="1:10" s="6" customFormat="1" x14ac:dyDescent="0.15">
      <c r="A26" s="62"/>
      <c r="B26" s="63" t="s">
        <v>7</v>
      </c>
      <c r="C26" s="64"/>
      <c r="D26" s="62"/>
      <c r="E26" s="71"/>
      <c r="F26" s="65"/>
      <c r="G26" s="66"/>
      <c r="H26" s="82"/>
      <c r="I26" s="32"/>
      <c r="J26" s="33"/>
    </row>
    <row r="27" spans="1:10" s="6" customFormat="1" ht="13.5" customHeight="1" x14ac:dyDescent="0.15">
      <c r="A27" s="51" t="s">
        <v>33</v>
      </c>
      <c r="B27" s="52" t="s">
        <v>19</v>
      </c>
      <c r="C27" s="53">
        <v>43922</v>
      </c>
      <c r="D27" s="54" t="s">
        <v>34</v>
      </c>
      <c r="E27" s="70" t="s">
        <v>118</v>
      </c>
      <c r="F27" s="60" t="s">
        <v>1</v>
      </c>
      <c r="G27" s="49">
        <v>5431800</v>
      </c>
      <c r="H27" s="80">
        <v>5380100</v>
      </c>
      <c r="I27" s="18">
        <f>ROUNDDOWN((H27/G27),3)</f>
        <v>0.99</v>
      </c>
      <c r="J27" s="19"/>
    </row>
    <row r="28" spans="1:10" s="6" customFormat="1" x14ac:dyDescent="0.15">
      <c r="A28" s="56"/>
      <c r="B28" s="57" t="s">
        <v>13</v>
      </c>
      <c r="C28" s="58"/>
      <c r="D28" s="59" t="s">
        <v>35</v>
      </c>
      <c r="E28" s="70"/>
      <c r="F28" s="60"/>
      <c r="G28" s="61"/>
      <c r="H28" s="81"/>
      <c r="I28" s="25"/>
      <c r="J28" s="26"/>
    </row>
    <row r="29" spans="1:10" s="6" customFormat="1" x14ac:dyDescent="0.15">
      <c r="A29" s="62"/>
      <c r="B29" s="63" t="s">
        <v>7</v>
      </c>
      <c r="C29" s="64"/>
      <c r="D29" s="62"/>
      <c r="E29" s="71"/>
      <c r="F29" s="65"/>
      <c r="G29" s="66"/>
      <c r="H29" s="82"/>
      <c r="I29" s="32"/>
      <c r="J29" s="33"/>
    </row>
    <row r="30" spans="1:10" s="6" customFormat="1" ht="13.5" customHeight="1" x14ac:dyDescent="0.15">
      <c r="A30" s="51" t="s">
        <v>36</v>
      </c>
      <c r="B30" s="52" t="s">
        <v>19</v>
      </c>
      <c r="C30" s="53">
        <v>43922</v>
      </c>
      <c r="D30" s="54" t="s">
        <v>37</v>
      </c>
      <c r="E30" s="70" t="s">
        <v>119</v>
      </c>
      <c r="F30" s="60" t="s">
        <v>1</v>
      </c>
      <c r="G30" s="49">
        <v>4638870</v>
      </c>
      <c r="H30" s="80">
        <v>3990195</v>
      </c>
      <c r="I30" s="18">
        <f>ROUNDDOWN((H30/G30),3)</f>
        <v>0.86</v>
      </c>
      <c r="J30" s="19"/>
    </row>
    <row r="31" spans="1:10" s="6" customFormat="1" x14ac:dyDescent="0.15">
      <c r="A31" s="56"/>
      <c r="B31" s="57" t="s">
        <v>13</v>
      </c>
      <c r="C31" s="58"/>
      <c r="D31" s="59" t="s">
        <v>38</v>
      </c>
      <c r="E31" s="70"/>
      <c r="F31" s="60"/>
      <c r="G31" s="61"/>
      <c r="H31" s="81"/>
      <c r="I31" s="25"/>
      <c r="J31" s="26"/>
    </row>
    <row r="32" spans="1:10" s="6" customFormat="1" x14ac:dyDescent="0.15">
      <c r="A32" s="62"/>
      <c r="B32" s="63" t="s">
        <v>7</v>
      </c>
      <c r="C32" s="64"/>
      <c r="D32" s="62"/>
      <c r="E32" s="71"/>
      <c r="F32" s="65"/>
      <c r="G32" s="66"/>
      <c r="H32" s="82"/>
      <c r="I32" s="32"/>
      <c r="J32" s="33"/>
    </row>
    <row r="33" spans="1:10" s="6" customFormat="1" ht="13.5" customHeight="1" x14ac:dyDescent="0.15">
      <c r="A33" s="51" t="s">
        <v>39</v>
      </c>
      <c r="B33" s="52" t="s">
        <v>19</v>
      </c>
      <c r="C33" s="53">
        <v>43922</v>
      </c>
      <c r="D33" s="54" t="s">
        <v>40</v>
      </c>
      <c r="E33" s="69" t="s">
        <v>120</v>
      </c>
      <c r="F33" s="55" t="s">
        <v>1</v>
      </c>
      <c r="G33" s="49">
        <v>1328839</v>
      </c>
      <c r="H33" s="80">
        <v>518603</v>
      </c>
      <c r="I33" s="18">
        <f>ROUNDDOWN((H33/G33),3)</f>
        <v>0.39</v>
      </c>
      <c r="J33" s="19"/>
    </row>
    <row r="34" spans="1:10" s="6" customFormat="1" x14ac:dyDescent="0.15">
      <c r="A34" s="56"/>
      <c r="B34" s="57" t="s">
        <v>13</v>
      </c>
      <c r="C34" s="58"/>
      <c r="D34" s="59" t="s">
        <v>41</v>
      </c>
      <c r="E34" s="70"/>
      <c r="F34" s="60"/>
      <c r="G34" s="61"/>
      <c r="H34" s="81"/>
      <c r="I34" s="25"/>
      <c r="J34" s="26"/>
    </row>
    <row r="35" spans="1:10" s="6" customFormat="1" x14ac:dyDescent="0.15">
      <c r="A35" s="62"/>
      <c r="B35" s="63" t="s">
        <v>7</v>
      </c>
      <c r="C35" s="64"/>
      <c r="D35" s="62"/>
      <c r="E35" s="71"/>
      <c r="F35" s="65"/>
      <c r="G35" s="66"/>
      <c r="H35" s="82"/>
      <c r="I35" s="32"/>
      <c r="J35" s="33"/>
    </row>
    <row r="36" spans="1:10" s="6" customFormat="1" ht="13.5" customHeight="1" x14ac:dyDescent="0.15">
      <c r="A36" s="51" t="s">
        <v>42</v>
      </c>
      <c r="B36" s="52" t="s">
        <v>19</v>
      </c>
      <c r="C36" s="53">
        <v>43922</v>
      </c>
      <c r="D36" s="67" t="s">
        <v>43</v>
      </c>
      <c r="E36" s="70" t="s">
        <v>121</v>
      </c>
      <c r="F36" s="60" t="s">
        <v>1</v>
      </c>
      <c r="G36" s="49">
        <v>1136515</v>
      </c>
      <c r="H36" s="80">
        <v>1069554</v>
      </c>
      <c r="I36" s="18">
        <f>ROUNDDOWN((H36/G36),3)</f>
        <v>0.94099999999999995</v>
      </c>
      <c r="J36" s="19"/>
    </row>
    <row r="37" spans="1:10" s="6" customFormat="1" x14ac:dyDescent="0.15">
      <c r="A37" s="56"/>
      <c r="B37" s="57" t="s">
        <v>13</v>
      </c>
      <c r="C37" s="58"/>
      <c r="D37" s="59" t="s">
        <v>44</v>
      </c>
      <c r="E37" s="70"/>
      <c r="F37" s="60"/>
      <c r="G37" s="61"/>
      <c r="H37" s="81"/>
      <c r="I37" s="25"/>
      <c r="J37" s="26"/>
    </row>
    <row r="38" spans="1:10" s="6" customFormat="1" x14ac:dyDescent="0.15">
      <c r="A38" s="62"/>
      <c r="B38" s="63" t="s">
        <v>7</v>
      </c>
      <c r="C38" s="64"/>
      <c r="D38" s="62"/>
      <c r="E38" s="71"/>
      <c r="F38" s="65"/>
      <c r="G38" s="66"/>
      <c r="H38" s="82"/>
      <c r="I38" s="32"/>
      <c r="J38" s="33"/>
    </row>
    <row r="39" spans="1:10" s="6" customFormat="1" ht="13.5" customHeight="1" x14ac:dyDescent="0.15">
      <c r="A39" s="40" t="s">
        <v>47</v>
      </c>
      <c r="B39" s="52" t="s">
        <v>19</v>
      </c>
      <c r="C39" s="14">
        <v>43922</v>
      </c>
      <c r="D39" s="37" t="s">
        <v>76</v>
      </c>
      <c r="E39" s="76">
        <v>6010505002096</v>
      </c>
      <c r="F39" s="60" t="s">
        <v>1</v>
      </c>
      <c r="G39" s="49">
        <v>3049200</v>
      </c>
      <c r="H39" s="80">
        <v>3049200</v>
      </c>
      <c r="I39" s="18">
        <f>ROUNDDOWN((H39/G39),3)</f>
        <v>1</v>
      </c>
      <c r="J39" s="19"/>
    </row>
    <row r="40" spans="1:10" s="6" customFormat="1" x14ac:dyDescent="0.15">
      <c r="A40" s="42"/>
      <c r="B40" s="57" t="s">
        <v>13</v>
      </c>
      <c r="C40" s="43"/>
      <c r="D40" s="38" t="s">
        <v>92</v>
      </c>
      <c r="E40" s="73"/>
      <c r="F40" s="60"/>
      <c r="G40" s="24"/>
      <c r="H40" s="24"/>
      <c r="I40" s="25"/>
      <c r="J40" s="26"/>
    </row>
    <row r="41" spans="1:10" s="6" customFormat="1" x14ac:dyDescent="0.15">
      <c r="A41" s="39"/>
      <c r="B41" s="63" t="s">
        <v>7</v>
      </c>
      <c r="C41" s="44"/>
      <c r="D41" s="39"/>
      <c r="E41" s="74"/>
      <c r="F41" s="65"/>
      <c r="G41" s="31"/>
      <c r="H41" s="31"/>
      <c r="I41" s="32"/>
      <c r="J41" s="33"/>
    </row>
    <row r="42" spans="1:10" s="6" customFormat="1" ht="13.5" customHeight="1" x14ac:dyDescent="0.15">
      <c r="A42" s="40" t="s">
        <v>48</v>
      </c>
      <c r="B42" s="52" t="s">
        <v>19</v>
      </c>
      <c r="C42" s="14">
        <v>43922</v>
      </c>
      <c r="D42" s="37" t="s">
        <v>72</v>
      </c>
      <c r="E42" s="76">
        <v>9010701015683</v>
      </c>
      <c r="F42" s="60" t="s">
        <v>1</v>
      </c>
      <c r="G42" s="17">
        <v>3465000</v>
      </c>
      <c r="H42" s="17">
        <v>3080000</v>
      </c>
      <c r="I42" s="18">
        <f>ROUNDDOWN((H42/G42),3)</f>
        <v>0.88800000000000001</v>
      </c>
      <c r="J42" s="19"/>
    </row>
    <row r="43" spans="1:10" s="6" customFormat="1" x14ac:dyDescent="0.15">
      <c r="A43" s="42"/>
      <c r="B43" s="57" t="s">
        <v>13</v>
      </c>
      <c r="C43" s="43"/>
      <c r="D43" s="38" t="s">
        <v>113</v>
      </c>
      <c r="E43" s="73"/>
      <c r="F43" s="60"/>
      <c r="G43" s="24"/>
      <c r="H43" s="24"/>
      <c r="I43" s="25"/>
      <c r="J43" s="26"/>
    </row>
    <row r="44" spans="1:10" s="6" customFormat="1" x14ac:dyDescent="0.15">
      <c r="A44" s="39"/>
      <c r="B44" s="63" t="s">
        <v>7</v>
      </c>
      <c r="C44" s="44"/>
      <c r="D44" s="39"/>
      <c r="E44" s="74"/>
      <c r="F44" s="65"/>
      <c r="G44" s="31"/>
      <c r="H44" s="31"/>
      <c r="I44" s="32"/>
      <c r="J44" s="33"/>
    </row>
    <row r="45" spans="1:10" s="6" customFormat="1" ht="13.5" customHeight="1" x14ac:dyDescent="0.15">
      <c r="A45" s="12" t="s">
        <v>49</v>
      </c>
      <c r="B45" s="52" t="s">
        <v>19</v>
      </c>
      <c r="C45" s="14">
        <v>43922</v>
      </c>
      <c r="D45" s="15" t="s">
        <v>75</v>
      </c>
      <c r="E45" s="72">
        <v>9050001030025</v>
      </c>
      <c r="F45" s="60" t="s">
        <v>1</v>
      </c>
      <c r="G45" s="17">
        <v>1696123</v>
      </c>
      <c r="H45" s="17">
        <v>1595440</v>
      </c>
      <c r="I45" s="18">
        <f>ROUNDDOWN((H45/G45),3)</f>
        <v>0.94</v>
      </c>
      <c r="J45" s="19"/>
    </row>
    <row r="46" spans="1:10" s="6" customFormat="1" x14ac:dyDescent="0.15">
      <c r="A46" s="20"/>
      <c r="B46" s="57" t="s">
        <v>13</v>
      </c>
      <c r="C46" s="21"/>
      <c r="D46" s="22" t="s">
        <v>96</v>
      </c>
      <c r="E46" s="73"/>
      <c r="F46" s="60"/>
      <c r="G46" s="24"/>
      <c r="H46" s="24"/>
      <c r="I46" s="25"/>
      <c r="J46" s="26"/>
    </row>
    <row r="47" spans="1:10" s="6" customFormat="1" x14ac:dyDescent="0.15">
      <c r="A47" s="27"/>
      <c r="B47" s="63" t="s">
        <v>7</v>
      </c>
      <c r="C47" s="29"/>
      <c r="D47" s="27"/>
      <c r="E47" s="74"/>
      <c r="F47" s="65"/>
      <c r="G47" s="31"/>
      <c r="H47" s="31"/>
      <c r="I47" s="32"/>
      <c r="J47" s="33"/>
    </row>
    <row r="48" spans="1:10" s="6" customFormat="1" ht="13.5" customHeight="1" x14ac:dyDescent="0.15">
      <c r="A48" s="12" t="s">
        <v>50</v>
      </c>
      <c r="B48" s="52" t="s">
        <v>19</v>
      </c>
      <c r="C48" s="14">
        <v>43922</v>
      </c>
      <c r="D48" s="15" t="s">
        <v>104</v>
      </c>
      <c r="E48" s="72">
        <v>3011401003348</v>
      </c>
      <c r="F48" s="60" t="s">
        <v>1</v>
      </c>
      <c r="G48" s="17">
        <v>1300310</v>
      </c>
      <c r="H48" s="17">
        <v>1240624</v>
      </c>
      <c r="I48" s="18">
        <f>ROUNDDOWN((H48/G48),3)</f>
        <v>0.95399999999999996</v>
      </c>
      <c r="J48" s="19"/>
    </row>
    <row r="49" spans="1:10" s="6" customFormat="1" x14ac:dyDescent="0.15">
      <c r="A49" s="20"/>
      <c r="B49" s="57" t="s">
        <v>13</v>
      </c>
      <c r="C49" s="21"/>
      <c r="D49" s="22" t="s">
        <v>103</v>
      </c>
      <c r="E49" s="73"/>
      <c r="F49" s="60"/>
      <c r="G49" s="24"/>
      <c r="H49" s="24"/>
      <c r="I49" s="25"/>
      <c r="J49" s="26"/>
    </row>
    <row r="50" spans="1:10" s="6" customFormat="1" x14ac:dyDescent="0.15">
      <c r="A50" s="27"/>
      <c r="B50" s="63" t="s">
        <v>7</v>
      </c>
      <c r="C50" s="29"/>
      <c r="D50" s="27"/>
      <c r="E50" s="74"/>
      <c r="F50" s="65"/>
      <c r="G50" s="31"/>
      <c r="H50" s="31"/>
      <c r="I50" s="32"/>
      <c r="J50" s="33"/>
    </row>
    <row r="51" spans="1:10" s="6" customFormat="1" ht="13.5" customHeight="1" x14ac:dyDescent="0.15">
      <c r="A51" s="12" t="s">
        <v>51</v>
      </c>
      <c r="B51" s="52" t="s">
        <v>19</v>
      </c>
      <c r="C51" s="14">
        <v>43922</v>
      </c>
      <c r="D51" s="50" t="s">
        <v>73</v>
      </c>
      <c r="E51" s="72">
        <v>3011001027739</v>
      </c>
      <c r="F51" s="60" t="s">
        <v>1</v>
      </c>
      <c r="G51" s="17">
        <v>3622780</v>
      </c>
      <c r="H51" s="17">
        <v>2242700</v>
      </c>
      <c r="I51" s="18">
        <f>ROUNDDOWN((H51/G51),3)</f>
        <v>0.61899999999999999</v>
      </c>
      <c r="J51" s="19"/>
    </row>
    <row r="52" spans="1:10" s="6" customFormat="1" x14ac:dyDescent="0.15">
      <c r="A52" s="20"/>
      <c r="B52" s="57" t="s">
        <v>13</v>
      </c>
      <c r="C52" s="21"/>
      <c r="D52" s="22" t="s">
        <v>100</v>
      </c>
      <c r="E52" s="73"/>
      <c r="F52" s="60"/>
      <c r="G52" s="24"/>
      <c r="H52" s="24"/>
      <c r="I52" s="25"/>
      <c r="J52" s="26"/>
    </row>
    <row r="53" spans="1:10" s="6" customFormat="1" x14ac:dyDescent="0.15">
      <c r="A53" s="27"/>
      <c r="B53" s="63" t="s">
        <v>7</v>
      </c>
      <c r="C53" s="29"/>
      <c r="D53" s="27"/>
      <c r="E53" s="74"/>
      <c r="F53" s="65"/>
      <c r="G53" s="31"/>
      <c r="H53" s="31"/>
      <c r="I53" s="32"/>
      <c r="J53" s="33"/>
    </row>
    <row r="54" spans="1:10" s="6" customFormat="1" x14ac:dyDescent="0.15">
      <c r="A54" s="12" t="s">
        <v>54</v>
      </c>
      <c r="B54" s="52" t="s">
        <v>19</v>
      </c>
      <c r="C54" s="14">
        <v>43922</v>
      </c>
      <c r="D54" s="15" t="s">
        <v>74</v>
      </c>
      <c r="E54" s="72">
        <v>6010001008795</v>
      </c>
      <c r="F54" s="60" t="s">
        <v>1</v>
      </c>
      <c r="G54" s="17">
        <v>1276825</v>
      </c>
      <c r="H54" s="17">
        <v>997470</v>
      </c>
      <c r="I54" s="18">
        <f>ROUNDDOWN((H54/G54),3)</f>
        <v>0.78100000000000003</v>
      </c>
      <c r="J54" s="19"/>
    </row>
    <row r="55" spans="1:10" s="6" customFormat="1" x14ac:dyDescent="0.15">
      <c r="A55" s="20"/>
      <c r="B55" s="57" t="s">
        <v>13</v>
      </c>
      <c r="C55" s="21"/>
      <c r="D55" s="22" t="s">
        <v>105</v>
      </c>
      <c r="E55" s="73"/>
      <c r="F55" s="60"/>
      <c r="G55" s="24"/>
      <c r="H55" s="24"/>
      <c r="I55" s="25"/>
      <c r="J55" s="26"/>
    </row>
    <row r="56" spans="1:10" s="6" customFormat="1" x14ac:dyDescent="0.15">
      <c r="A56" s="27"/>
      <c r="B56" s="63" t="s">
        <v>7</v>
      </c>
      <c r="C56" s="29"/>
      <c r="D56" s="27"/>
      <c r="E56" s="74"/>
      <c r="F56" s="65"/>
      <c r="G56" s="31"/>
      <c r="H56" s="31"/>
      <c r="I56" s="32"/>
      <c r="J56" s="33"/>
    </row>
    <row r="57" spans="1:10" s="6" customFormat="1" x14ac:dyDescent="0.15">
      <c r="A57" s="12" t="s">
        <v>52</v>
      </c>
      <c r="B57" s="52" t="s">
        <v>19</v>
      </c>
      <c r="C57" s="14">
        <v>43937</v>
      </c>
      <c r="D57" s="15" t="s">
        <v>77</v>
      </c>
      <c r="E57" s="75">
        <v>1020001084832</v>
      </c>
      <c r="F57" s="60" t="s">
        <v>1</v>
      </c>
      <c r="G57" s="17">
        <v>2009700</v>
      </c>
      <c r="H57" s="17">
        <v>1815000</v>
      </c>
      <c r="I57" s="18">
        <f>ROUNDDOWN((H57/G57),3)</f>
        <v>0.90300000000000002</v>
      </c>
      <c r="J57" s="19"/>
    </row>
    <row r="58" spans="1:10" s="6" customFormat="1" x14ac:dyDescent="0.15">
      <c r="A58" s="20"/>
      <c r="B58" s="57" t="s">
        <v>13</v>
      </c>
      <c r="C58" s="21"/>
      <c r="D58" s="22" t="s">
        <v>114</v>
      </c>
      <c r="E58" s="73"/>
      <c r="F58" s="60"/>
      <c r="G58" s="24"/>
      <c r="H58" s="24"/>
      <c r="I58" s="25"/>
      <c r="J58" s="26"/>
    </row>
    <row r="59" spans="1:10" s="6" customFormat="1" x14ac:dyDescent="0.15">
      <c r="A59" s="27"/>
      <c r="B59" s="63" t="s">
        <v>7</v>
      </c>
      <c r="C59" s="29"/>
      <c r="D59" s="27"/>
      <c r="E59" s="74"/>
      <c r="F59" s="65"/>
      <c r="G59" s="31"/>
      <c r="H59" s="31"/>
      <c r="I59" s="32"/>
      <c r="J59" s="33"/>
    </row>
    <row r="60" spans="1:10" s="6" customFormat="1" x14ac:dyDescent="0.15">
      <c r="A60" s="20" t="s">
        <v>59</v>
      </c>
      <c r="B60" s="52" t="s">
        <v>19</v>
      </c>
      <c r="C60" s="21">
        <v>43937</v>
      </c>
      <c r="D60" s="20" t="s">
        <v>78</v>
      </c>
      <c r="E60" s="73">
        <v>9013401005070</v>
      </c>
      <c r="F60" s="60" t="s">
        <v>1</v>
      </c>
      <c r="G60" s="24">
        <v>55215820</v>
      </c>
      <c r="H60" s="24">
        <v>43803100</v>
      </c>
      <c r="I60" s="18">
        <f>ROUNDDOWN((H60/G60),3)</f>
        <v>0.79300000000000004</v>
      </c>
      <c r="J60" s="35"/>
    </row>
    <row r="61" spans="1:10" s="6" customFormat="1" x14ac:dyDescent="0.15">
      <c r="A61" s="20"/>
      <c r="B61" s="57" t="s">
        <v>13</v>
      </c>
      <c r="C61" s="21"/>
      <c r="D61" s="20" t="s">
        <v>97</v>
      </c>
      <c r="E61" s="73"/>
      <c r="F61" s="60"/>
      <c r="G61" s="24"/>
      <c r="H61" s="24"/>
      <c r="I61" s="25"/>
      <c r="J61" s="35"/>
    </row>
    <row r="62" spans="1:10" s="6" customFormat="1" x14ac:dyDescent="0.15">
      <c r="A62" s="20"/>
      <c r="B62" s="63" t="s">
        <v>7</v>
      </c>
      <c r="C62" s="21"/>
      <c r="D62" s="20"/>
      <c r="E62" s="73"/>
      <c r="F62" s="65"/>
      <c r="G62" s="24"/>
      <c r="H62" s="24"/>
      <c r="I62" s="32"/>
      <c r="J62" s="35"/>
    </row>
    <row r="63" spans="1:10" s="6" customFormat="1" x14ac:dyDescent="0.15">
      <c r="A63" s="12" t="s">
        <v>53</v>
      </c>
      <c r="B63" s="52" t="s">
        <v>19</v>
      </c>
      <c r="C63" s="14">
        <v>43937</v>
      </c>
      <c r="D63" s="15" t="s">
        <v>79</v>
      </c>
      <c r="E63" s="72">
        <v>6430001027761</v>
      </c>
      <c r="F63" s="60" t="s">
        <v>1</v>
      </c>
      <c r="G63" s="17">
        <v>7518500</v>
      </c>
      <c r="H63" s="17">
        <v>7315000</v>
      </c>
      <c r="I63" s="18">
        <f>ROUNDDOWN((H63/G63),3)</f>
        <v>0.97199999999999998</v>
      </c>
      <c r="J63" s="19"/>
    </row>
    <row r="64" spans="1:10" s="6" customFormat="1" x14ac:dyDescent="0.15">
      <c r="A64" s="20"/>
      <c r="B64" s="57" t="s">
        <v>13</v>
      </c>
      <c r="C64" s="21"/>
      <c r="D64" s="22" t="s">
        <v>98</v>
      </c>
      <c r="E64" s="73"/>
      <c r="F64" s="60"/>
      <c r="G64" s="24"/>
      <c r="H64" s="24"/>
      <c r="I64" s="25"/>
      <c r="J64" s="26"/>
    </row>
    <row r="65" spans="1:10" s="6" customFormat="1" x14ac:dyDescent="0.15">
      <c r="A65" s="27"/>
      <c r="B65" s="63" t="s">
        <v>7</v>
      </c>
      <c r="C65" s="29"/>
      <c r="D65" s="27"/>
      <c r="E65" s="74"/>
      <c r="F65" s="65"/>
      <c r="G65" s="31"/>
      <c r="H65" s="31"/>
      <c r="I65" s="32"/>
      <c r="J65" s="33"/>
    </row>
    <row r="66" spans="1:10" s="6" customFormat="1" x14ac:dyDescent="0.15">
      <c r="A66" s="20" t="s">
        <v>56</v>
      </c>
      <c r="B66" s="52" t="s">
        <v>19</v>
      </c>
      <c r="C66" s="21">
        <v>43937</v>
      </c>
      <c r="D66" s="20" t="s">
        <v>80</v>
      </c>
      <c r="E66" s="73">
        <v>5040001072146</v>
      </c>
      <c r="F66" s="60" t="s">
        <v>1</v>
      </c>
      <c r="G66" s="24">
        <v>4939000</v>
      </c>
      <c r="H66" s="24">
        <v>4939000</v>
      </c>
      <c r="I66" s="18">
        <f>ROUNDDOWN((H66/G66),3)</f>
        <v>1</v>
      </c>
      <c r="J66" s="35"/>
    </row>
    <row r="67" spans="1:10" s="6" customFormat="1" x14ac:dyDescent="0.15">
      <c r="A67" s="20"/>
      <c r="B67" s="57" t="s">
        <v>13</v>
      </c>
      <c r="C67" s="21"/>
      <c r="D67" s="20" t="s">
        <v>94</v>
      </c>
      <c r="E67" s="73"/>
      <c r="F67" s="60"/>
      <c r="G67" s="24"/>
      <c r="H67" s="24"/>
      <c r="I67" s="25"/>
      <c r="J67" s="35"/>
    </row>
    <row r="68" spans="1:10" s="6" customFormat="1" x14ac:dyDescent="0.15">
      <c r="A68" s="20"/>
      <c r="B68" s="63" t="s">
        <v>7</v>
      </c>
      <c r="C68" s="21"/>
      <c r="D68" s="20"/>
      <c r="E68" s="73"/>
      <c r="F68" s="65"/>
      <c r="G68" s="24"/>
      <c r="H68" s="24"/>
      <c r="I68" s="32"/>
      <c r="J68" s="35"/>
    </row>
    <row r="69" spans="1:10" s="6" customFormat="1" x14ac:dyDescent="0.15">
      <c r="A69" s="12" t="s">
        <v>55</v>
      </c>
      <c r="B69" s="52" t="s">
        <v>19</v>
      </c>
      <c r="C69" s="14">
        <v>43937</v>
      </c>
      <c r="D69" s="15" t="s">
        <v>81</v>
      </c>
      <c r="E69" s="72">
        <v>6013401004422</v>
      </c>
      <c r="F69" s="60" t="s">
        <v>1</v>
      </c>
      <c r="G69" s="17">
        <v>1210000</v>
      </c>
      <c r="H69" s="17">
        <v>987553</v>
      </c>
      <c r="I69" s="18">
        <f>ROUNDDOWN((H69/G69),3)</f>
        <v>0.81599999999999995</v>
      </c>
      <c r="J69" s="19"/>
    </row>
    <row r="70" spans="1:10" s="6" customFormat="1" x14ac:dyDescent="0.15">
      <c r="A70" s="20"/>
      <c r="B70" s="57" t="s">
        <v>13</v>
      </c>
      <c r="C70" s="21"/>
      <c r="D70" s="22" t="s">
        <v>122</v>
      </c>
      <c r="E70" s="73"/>
      <c r="F70" s="60"/>
      <c r="G70" s="24"/>
      <c r="H70" s="24"/>
      <c r="I70" s="25"/>
      <c r="J70" s="26"/>
    </row>
    <row r="71" spans="1:10" s="6" customFormat="1" x14ac:dyDescent="0.15">
      <c r="A71" s="27"/>
      <c r="B71" s="63" t="s">
        <v>7</v>
      </c>
      <c r="C71" s="29"/>
      <c r="D71" s="27"/>
      <c r="E71" s="74"/>
      <c r="F71" s="65"/>
      <c r="G71" s="31"/>
      <c r="H71" s="31"/>
      <c r="I71" s="32"/>
      <c r="J71" s="33"/>
    </row>
    <row r="72" spans="1:10" s="6" customFormat="1" x14ac:dyDescent="0.15">
      <c r="A72" s="20" t="s">
        <v>57</v>
      </c>
      <c r="B72" s="52" t="s">
        <v>19</v>
      </c>
      <c r="C72" s="21">
        <v>43965</v>
      </c>
      <c r="D72" s="20" t="s">
        <v>80</v>
      </c>
      <c r="E72" s="73">
        <v>5040001072146</v>
      </c>
      <c r="F72" s="60" t="s">
        <v>1</v>
      </c>
      <c r="G72" s="24">
        <v>6941000</v>
      </c>
      <c r="H72" s="24">
        <v>3740000</v>
      </c>
      <c r="I72" s="25">
        <f>ROUNDDOWN((H72/G72),3)</f>
        <v>0.53800000000000003</v>
      </c>
      <c r="J72" s="35"/>
    </row>
    <row r="73" spans="1:10" s="6" customFormat="1" x14ac:dyDescent="0.15">
      <c r="A73" s="20"/>
      <c r="B73" s="57" t="s">
        <v>13</v>
      </c>
      <c r="C73" s="21"/>
      <c r="D73" s="36" t="s">
        <v>93</v>
      </c>
      <c r="E73" s="73"/>
      <c r="F73" s="60"/>
      <c r="G73" s="24"/>
      <c r="H73" s="24"/>
      <c r="I73" s="25"/>
      <c r="J73" s="35"/>
    </row>
    <row r="74" spans="1:10" s="6" customFormat="1" x14ac:dyDescent="0.15">
      <c r="A74" s="27"/>
      <c r="B74" s="63" t="s">
        <v>7</v>
      </c>
      <c r="C74" s="29"/>
      <c r="D74" s="27"/>
      <c r="E74" s="74"/>
      <c r="F74" s="65"/>
      <c r="G74" s="31"/>
      <c r="H74" s="31"/>
      <c r="I74" s="32"/>
      <c r="J74" s="33"/>
    </row>
    <row r="75" spans="1:10" s="6" customFormat="1" x14ac:dyDescent="0.15">
      <c r="A75" s="20" t="s">
        <v>58</v>
      </c>
      <c r="B75" s="52" t="s">
        <v>19</v>
      </c>
      <c r="C75" s="21">
        <v>43965</v>
      </c>
      <c r="D75" s="36" t="s">
        <v>82</v>
      </c>
      <c r="E75" s="73">
        <v>6010801006420</v>
      </c>
      <c r="F75" s="60" t="s">
        <v>1</v>
      </c>
      <c r="G75" s="24">
        <v>6650600</v>
      </c>
      <c r="H75" s="24">
        <v>6567000</v>
      </c>
      <c r="I75" s="25">
        <f>ROUNDDOWN((H75/G75),3)</f>
        <v>0.98699999999999999</v>
      </c>
      <c r="J75" s="35"/>
    </row>
    <row r="76" spans="1:10" s="6" customFormat="1" x14ac:dyDescent="0.15">
      <c r="A76" s="20"/>
      <c r="B76" s="57" t="s">
        <v>13</v>
      </c>
      <c r="C76" s="21"/>
      <c r="D76" s="36" t="s">
        <v>102</v>
      </c>
      <c r="E76" s="73"/>
      <c r="F76" s="60"/>
      <c r="G76" s="24"/>
      <c r="H76" s="24"/>
      <c r="I76" s="25"/>
      <c r="J76" s="35"/>
    </row>
    <row r="77" spans="1:10" s="6" customFormat="1" x14ac:dyDescent="0.15">
      <c r="A77" s="27"/>
      <c r="B77" s="63" t="s">
        <v>7</v>
      </c>
      <c r="C77" s="29"/>
      <c r="D77" s="27"/>
      <c r="E77" s="74"/>
      <c r="F77" s="65"/>
      <c r="G77" s="31"/>
      <c r="H77" s="31"/>
      <c r="I77" s="32"/>
      <c r="J77" s="33"/>
    </row>
    <row r="78" spans="1:10" s="6" customFormat="1" x14ac:dyDescent="0.15">
      <c r="A78" s="20" t="s">
        <v>60</v>
      </c>
      <c r="B78" s="52" t="s">
        <v>19</v>
      </c>
      <c r="C78" s="21">
        <v>43979</v>
      </c>
      <c r="D78" s="36" t="s">
        <v>83</v>
      </c>
      <c r="E78" s="73">
        <v>5011101020526</v>
      </c>
      <c r="F78" s="60" t="s">
        <v>1</v>
      </c>
      <c r="G78" s="24">
        <v>5852000</v>
      </c>
      <c r="H78" s="24">
        <v>5280000</v>
      </c>
      <c r="I78" s="25">
        <f>ROUNDDOWN((H78/G78),3)</f>
        <v>0.90200000000000002</v>
      </c>
      <c r="J78" s="35"/>
    </row>
    <row r="79" spans="1:10" s="6" customFormat="1" x14ac:dyDescent="0.15">
      <c r="A79" s="20"/>
      <c r="B79" s="57" t="s">
        <v>13</v>
      </c>
      <c r="C79" s="21"/>
      <c r="D79" s="36" t="s">
        <v>99</v>
      </c>
      <c r="E79" s="73"/>
      <c r="F79" s="60"/>
      <c r="G79" s="24"/>
      <c r="H79" s="24"/>
      <c r="I79" s="25"/>
      <c r="J79" s="35"/>
    </row>
    <row r="80" spans="1:10" s="6" customFormat="1" x14ac:dyDescent="0.15">
      <c r="A80" s="27"/>
      <c r="B80" s="63" t="s">
        <v>7</v>
      </c>
      <c r="C80" s="29"/>
      <c r="D80" s="27"/>
      <c r="E80" s="74"/>
      <c r="F80" s="65"/>
      <c r="G80" s="31"/>
      <c r="H80" s="31"/>
      <c r="I80" s="32"/>
      <c r="J80" s="33"/>
    </row>
    <row r="81" spans="1:10" s="6" customFormat="1" x14ac:dyDescent="0.15">
      <c r="A81" s="20" t="s">
        <v>61</v>
      </c>
      <c r="B81" s="52" t="s">
        <v>19</v>
      </c>
      <c r="C81" s="21">
        <v>43979</v>
      </c>
      <c r="D81" s="36" t="s">
        <v>84</v>
      </c>
      <c r="E81" s="73">
        <v>7010001008737</v>
      </c>
      <c r="F81" s="60" t="s">
        <v>1</v>
      </c>
      <c r="G81" s="24">
        <v>9944220</v>
      </c>
      <c r="H81" s="24">
        <v>3300000</v>
      </c>
      <c r="I81" s="25">
        <f t="shared" ref="I81" si="0">ROUNDDOWN((H81/G81),3)</f>
        <v>0.33100000000000002</v>
      </c>
      <c r="J81" s="35"/>
    </row>
    <row r="82" spans="1:10" s="6" customFormat="1" x14ac:dyDescent="0.15">
      <c r="A82" s="20"/>
      <c r="B82" s="57" t="s">
        <v>13</v>
      </c>
      <c r="C82" s="21"/>
      <c r="D82" s="36" t="s">
        <v>101</v>
      </c>
      <c r="E82" s="73"/>
      <c r="F82" s="60"/>
      <c r="G82" s="24"/>
      <c r="H82" s="24"/>
      <c r="I82" s="25"/>
      <c r="J82" s="35"/>
    </row>
    <row r="83" spans="1:10" s="6" customFormat="1" x14ac:dyDescent="0.15">
      <c r="A83" s="27"/>
      <c r="B83" s="63" t="s">
        <v>7</v>
      </c>
      <c r="C83" s="29"/>
      <c r="D83" s="27"/>
      <c r="E83" s="74"/>
      <c r="F83" s="65"/>
      <c r="G83" s="31"/>
      <c r="H83" s="31"/>
      <c r="I83" s="32"/>
      <c r="J83" s="33"/>
    </row>
    <row r="84" spans="1:10" s="6" customFormat="1" x14ac:dyDescent="0.15">
      <c r="A84" s="20" t="s">
        <v>62</v>
      </c>
      <c r="B84" s="52" t="s">
        <v>19</v>
      </c>
      <c r="C84" s="21">
        <v>43972</v>
      </c>
      <c r="D84" s="36" t="s">
        <v>85</v>
      </c>
      <c r="E84" s="73">
        <v>2010501019247</v>
      </c>
      <c r="F84" s="60" t="s">
        <v>1</v>
      </c>
      <c r="G84" s="24">
        <v>2970000</v>
      </c>
      <c r="H84" s="24">
        <v>2233000</v>
      </c>
      <c r="I84" s="25">
        <f t="shared" ref="I84" si="1">ROUNDDOWN((H84/G84),3)</f>
        <v>0.751</v>
      </c>
      <c r="J84" s="35"/>
    </row>
    <row r="85" spans="1:10" s="6" customFormat="1" x14ac:dyDescent="0.15">
      <c r="A85" s="20"/>
      <c r="B85" s="57" t="s">
        <v>13</v>
      </c>
      <c r="C85" s="21"/>
      <c r="D85" s="36" t="s">
        <v>112</v>
      </c>
      <c r="E85" s="73"/>
      <c r="F85" s="60"/>
      <c r="G85" s="24"/>
      <c r="H85" s="24"/>
      <c r="I85" s="25"/>
      <c r="J85" s="35"/>
    </row>
    <row r="86" spans="1:10" s="6" customFormat="1" x14ac:dyDescent="0.15">
      <c r="A86" s="27"/>
      <c r="B86" s="63" t="s">
        <v>7</v>
      </c>
      <c r="C86" s="29"/>
      <c r="D86" s="27"/>
      <c r="E86" s="74"/>
      <c r="F86" s="65"/>
      <c r="G86" s="31"/>
      <c r="H86" s="31"/>
      <c r="I86" s="32"/>
      <c r="J86" s="33"/>
    </row>
    <row r="87" spans="1:10" s="6" customFormat="1" x14ac:dyDescent="0.15">
      <c r="A87" s="20" t="s">
        <v>63</v>
      </c>
      <c r="B87" s="52" t="s">
        <v>19</v>
      </c>
      <c r="C87" s="21">
        <v>43980</v>
      </c>
      <c r="D87" s="36" t="s">
        <v>86</v>
      </c>
      <c r="E87" s="73">
        <v>4010001170894</v>
      </c>
      <c r="F87" s="60" t="s">
        <v>1</v>
      </c>
      <c r="G87" s="24">
        <v>3685000</v>
      </c>
      <c r="H87" s="24">
        <v>3685000</v>
      </c>
      <c r="I87" s="25">
        <f t="shared" ref="I87" si="2">ROUNDDOWN((H87/G87),3)</f>
        <v>1</v>
      </c>
      <c r="J87" s="35"/>
    </row>
    <row r="88" spans="1:10" s="6" customFormat="1" x14ac:dyDescent="0.15">
      <c r="A88" s="20"/>
      <c r="B88" s="57" t="s">
        <v>13</v>
      </c>
      <c r="C88" s="21"/>
      <c r="D88" s="36" t="s">
        <v>107</v>
      </c>
      <c r="E88" s="73"/>
      <c r="F88" s="60"/>
      <c r="G88" s="24"/>
      <c r="H88" s="24"/>
      <c r="I88" s="25"/>
      <c r="J88" s="35"/>
    </row>
    <row r="89" spans="1:10" s="6" customFormat="1" x14ac:dyDescent="0.15">
      <c r="A89" s="27"/>
      <c r="B89" s="63" t="s">
        <v>7</v>
      </c>
      <c r="C89" s="29"/>
      <c r="D89" s="27"/>
      <c r="E89" s="74"/>
      <c r="F89" s="65"/>
      <c r="G89" s="31"/>
      <c r="H89" s="31"/>
      <c r="I89" s="32"/>
      <c r="J89" s="33"/>
    </row>
    <row r="90" spans="1:10" s="6" customFormat="1" x14ac:dyDescent="0.15">
      <c r="A90" s="20" t="s">
        <v>64</v>
      </c>
      <c r="B90" s="52" t="s">
        <v>19</v>
      </c>
      <c r="C90" s="21">
        <v>43986</v>
      </c>
      <c r="D90" s="36" t="s">
        <v>108</v>
      </c>
      <c r="E90" s="73">
        <v>9012401019056</v>
      </c>
      <c r="F90" s="60" t="s">
        <v>1</v>
      </c>
      <c r="G90" s="24">
        <v>9924024</v>
      </c>
      <c r="H90" s="24">
        <v>5025020</v>
      </c>
      <c r="I90" s="25">
        <f>ROUNDDOWN((H90/G90),3)</f>
        <v>0.50600000000000001</v>
      </c>
      <c r="J90" s="35"/>
    </row>
    <row r="91" spans="1:10" s="6" customFormat="1" x14ac:dyDescent="0.15">
      <c r="A91" s="20"/>
      <c r="B91" s="57" t="s">
        <v>13</v>
      </c>
      <c r="C91" s="21"/>
      <c r="D91" s="36" t="s">
        <v>109</v>
      </c>
      <c r="E91" s="73"/>
      <c r="F91" s="60"/>
      <c r="G91" s="24"/>
      <c r="H91" s="24"/>
      <c r="I91" s="25"/>
      <c r="J91" s="35"/>
    </row>
    <row r="92" spans="1:10" s="6" customFormat="1" x14ac:dyDescent="0.15">
      <c r="A92" s="27"/>
      <c r="B92" s="63" t="s">
        <v>7</v>
      </c>
      <c r="C92" s="29"/>
      <c r="D92" s="27"/>
      <c r="E92" s="74"/>
      <c r="F92" s="65"/>
      <c r="G92" s="31"/>
      <c r="H92" s="31"/>
      <c r="I92" s="32"/>
      <c r="J92" s="33"/>
    </row>
    <row r="93" spans="1:10" s="6" customFormat="1" x14ac:dyDescent="0.15">
      <c r="A93" s="20" t="s">
        <v>65</v>
      </c>
      <c r="B93" s="52" t="s">
        <v>19</v>
      </c>
      <c r="C93" s="21">
        <v>43980</v>
      </c>
      <c r="D93" s="36" t="s">
        <v>87</v>
      </c>
      <c r="E93" s="73">
        <v>7050001016075</v>
      </c>
      <c r="F93" s="60" t="s">
        <v>1</v>
      </c>
      <c r="G93" s="24">
        <v>3586000</v>
      </c>
      <c r="H93" s="24">
        <v>3520000</v>
      </c>
      <c r="I93" s="25">
        <f>ROUNDDOWN((H93/G93),3)</f>
        <v>0.98099999999999998</v>
      </c>
      <c r="J93" s="35"/>
    </row>
    <row r="94" spans="1:10" s="6" customFormat="1" x14ac:dyDescent="0.15">
      <c r="A94" s="20"/>
      <c r="B94" s="57" t="s">
        <v>13</v>
      </c>
      <c r="C94" s="21"/>
      <c r="D94" s="36" t="s">
        <v>106</v>
      </c>
      <c r="E94" s="73"/>
      <c r="F94" s="60"/>
      <c r="G94" s="24"/>
      <c r="H94" s="24"/>
      <c r="I94" s="25"/>
      <c r="J94" s="35"/>
    </row>
    <row r="95" spans="1:10" s="6" customFormat="1" x14ac:dyDescent="0.15">
      <c r="A95" s="27"/>
      <c r="B95" s="63" t="s">
        <v>7</v>
      </c>
      <c r="C95" s="29"/>
      <c r="D95" s="27"/>
      <c r="E95" s="74"/>
      <c r="F95" s="65"/>
      <c r="G95" s="31"/>
      <c r="H95" s="31"/>
      <c r="I95" s="32"/>
      <c r="J95" s="33"/>
    </row>
    <row r="96" spans="1:10" s="6" customFormat="1" x14ac:dyDescent="0.15">
      <c r="A96" s="77" t="s">
        <v>66</v>
      </c>
      <c r="B96" s="52" t="s">
        <v>19</v>
      </c>
      <c r="C96" s="21">
        <v>44000</v>
      </c>
      <c r="D96" s="36" t="s">
        <v>88</v>
      </c>
      <c r="E96" s="73">
        <v>2040001052869</v>
      </c>
      <c r="F96" s="60" t="s">
        <v>1</v>
      </c>
      <c r="G96" s="24">
        <v>50534000</v>
      </c>
      <c r="H96" s="24">
        <v>31900000</v>
      </c>
      <c r="I96" s="25">
        <f>ROUNDDOWN((H96/G96),3)</f>
        <v>0.63100000000000001</v>
      </c>
      <c r="J96" s="35"/>
    </row>
    <row r="97" spans="1:10" s="6" customFormat="1" x14ac:dyDescent="0.15">
      <c r="A97" s="20"/>
      <c r="B97" s="57" t="s">
        <v>13</v>
      </c>
      <c r="C97" s="21"/>
      <c r="D97" s="36" t="s">
        <v>110</v>
      </c>
      <c r="E97" s="73"/>
      <c r="F97" s="60"/>
      <c r="G97" s="24"/>
      <c r="H97" s="24"/>
      <c r="I97" s="25"/>
      <c r="J97" s="35"/>
    </row>
    <row r="98" spans="1:10" s="6" customFormat="1" x14ac:dyDescent="0.15">
      <c r="A98" s="27"/>
      <c r="B98" s="63" t="s">
        <v>7</v>
      </c>
      <c r="C98" s="29"/>
      <c r="D98" s="27"/>
      <c r="E98" s="74"/>
      <c r="F98" s="65"/>
      <c r="G98" s="31"/>
      <c r="H98" s="31"/>
      <c r="I98" s="32"/>
      <c r="J98" s="33"/>
    </row>
    <row r="99" spans="1:10" s="6" customFormat="1" x14ac:dyDescent="0.15">
      <c r="A99" s="20" t="s">
        <v>67</v>
      </c>
      <c r="B99" s="52" t="s">
        <v>19</v>
      </c>
      <c r="C99" s="21">
        <v>44000</v>
      </c>
      <c r="D99" s="36" t="s">
        <v>80</v>
      </c>
      <c r="E99" s="73">
        <v>5040001072146</v>
      </c>
      <c r="F99" s="60" t="s">
        <v>1</v>
      </c>
      <c r="G99" s="24">
        <v>2981000</v>
      </c>
      <c r="H99" s="24">
        <v>2288000</v>
      </c>
      <c r="I99" s="25">
        <f>ROUNDDOWN((H99/G99),3)</f>
        <v>0.76700000000000002</v>
      </c>
      <c r="J99" s="35"/>
    </row>
    <row r="100" spans="1:10" s="6" customFormat="1" x14ac:dyDescent="0.15">
      <c r="A100" s="20"/>
      <c r="B100" s="57" t="s">
        <v>13</v>
      </c>
      <c r="C100" s="21"/>
      <c r="D100" s="36" t="s">
        <v>94</v>
      </c>
      <c r="E100" s="73"/>
      <c r="F100" s="60"/>
      <c r="G100" s="24"/>
      <c r="H100" s="24"/>
      <c r="I100" s="25"/>
      <c r="J100" s="35"/>
    </row>
    <row r="101" spans="1:10" s="6" customFormat="1" x14ac:dyDescent="0.15">
      <c r="A101" s="27"/>
      <c r="B101" s="63" t="s">
        <v>7</v>
      </c>
      <c r="C101" s="29"/>
      <c r="D101" s="27"/>
      <c r="E101" s="74"/>
      <c r="F101" s="65"/>
      <c r="G101" s="31"/>
      <c r="H101" s="31"/>
      <c r="I101" s="32"/>
      <c r="J101" s="33"/>
    </row>
    <row r="102" spans="1:10" s="6" customFormat="1" x14ac:dyDescent="0.15">
      <c r="A102" s="20" t="s">
        <v>68</v>
      </c>
      <c r="B102" s="52" t="s">
        <v>19</v>
      </c>
      <c r="C102" s="21">
        <v>44000</v>
      </c>
      <c r="D102" s="15" t="s">
        <v>89</v>
      </c>
      <c r="E102" s="72">
        <v>1011201007113</v>
      </c>
      <c r="F102" s="60" t="s">
        <v>1</v>
      </c>
      <c r="G102" s="24">
        <v>2024000</v>
      </c>
      <c r="H102" s="24">
        <v>1991000</v>
      </c>
      <c r="I102" s="25">
        <f>ROUNDDOWN((H102/G102),3)</f>
        <v>0.98299999999999998</v>
      </c>
      <c r="J102" s="35"/>
    </row>
    <row r="103" spans="1:10" s="6" customFormat="1" x14ac:dyDescent="0.15">
      <c r="A103" s="20"/>
      <c r="B103" s="57" t="s">
        <v>13</v>
      </c>
      <c r="C103" s="21"/>
      <c r="D103" s="22" t="s">
        <v>111</v>
      </c>
      <c r="E103" s="73"/>
      <c r="F103" s="60"/>
      <c r="G103" s="24"/>
      <c r="H103" s="24"/>
      <c r="I103" s="25"/>
      <c r="J103" s="35"/>
    </row>
    <row r="104" spans="1:10" s="6" customFormat="1" x14ac:dyDescent="0.15">
      <c r="A104" s="27"/>
      <c r="B104" s="63" t="s">
        <v>7</v>
      </c>
      <c r="C104" s="29"/>
      <c r="D104" s="27"/>
      <c r="E104" s="74"/>
      <c r="F104" s="65"/>
      <c r="G104" s="31"/>
      <c r="H104" s="31"/>
      <c r="I104" s="32"/>
      <c r="J104" s="33"/>
    </row>
    <row r="105" spans="1:10" s="6" customFormat="1" x14ac:dyDescent="0.15">
      <c r="A105" s="20" t="s">
        <v>90</v>
      </c>
      <c r="B105" s="52" t="s">
        <v>19</v>
      </c>
      <c r="C105" s="21">
        <v>44000</v>
      </c>
      <c r="D105" s="15" t="s">
        <v>80</v>
      </c>
      <c r="E105" s="72">
        <v>5040001072146</v>
      </c>
      <c r="F105" s="60" t="s">
        <v>1</v>
      </c>
      <c r="G105" s="24">
        <v>4620000</v>
      </c>
      <c r="H105" s="24">
        <v>3960000</v>
      </c>
      <c r="I105" s="25">
        <f>ROUNDDOWN((H105/G105),3)</f>
        <v>0.85699999999999998</v>
      </c>
      <c r="J105" s="35"/>
    </row>
    <row r="106" spans="1:10" s="6" customFormat="1" x14ac:dyDescent="0.15">
      <c r="A106" s="20"/>
      <c r="B106" s="57" t="s">
        <v>13</v>
      </c>
      <c r="C106" s="21"/>
      <c r="D106" s="22" t="s">
        <v>94</v>
      </c>
      <c r="E106" s="73"/>
      <c r="F106" s="60"/>
      <c r="G106" s="24"/>
      <c r="H106" s="24"/>
      <c r="I106" s="25"/>
      <c r="J106" s="35"/>
    </row>
    <row r="107" spans="1:10" s="6" customFormat="1" x14ac:dyDescent="0.15">
      <c r="A107" s="27"/>
      <c r="B107" s="63" t="s">
        <v>7</v>
      </c>
      <c r="C107" s="29"/>
      <c r="D107" s="27"/>
      <c r="E107" s="74"/>
      <c r="F107" s="65"/>
      <c r="G107" s="31"/>
      <c r="H107" s="31"/>
      <c r="I107" s="32"/>
      <c r="J107" s="33"/>
    </row>
    <row r="108" spans="1:10" s="6" customFormat="1" x14ac:dyDescent="0.15">
      <c r="A108" s="20" t="s">
        <v>69</v>
      </c>
      <c r="B108" s="52" t="s">
        <v>19</v>
      </c>
      <c r="C108" s="21">
        <v>44007</v>
      </c>
      <c r="D108" s="15" t="s">
        <v>91</v>
      </c>
      <c r="E108" s="72">
        <v>8010001132635</v>
      </c>
      <c r="F108" s="60" t="s">
        <v>1</v>
      </c>
      <c r="G108" s="24">
        <v>1995400</v>
      </c>
      <c r="H108" s="24">
        <v>1798830</v>
      </c>
      <c r="I108" s="25">
        <f>ROUNDDOWN((H108/G108),3)</f>
        <v>0.90100000000000002</v>
      </c>
      <c r="J108" s="35"/>
    </row>
    <row r="109" spans="1:10" s="6" customFormat="1" x14ac:dyDescent="0.15">
      <c r="A109" s="20"/>
      <c r="B109" s="57" t="s">
        <v>13</v>
      </c>
      <c r="C109" s="21"/>
      <c r="D109" s="22" t="s">
        <v>123</v>
      </c>
      <c r="E109" s="73"/>
      <c r="F109" s="60"/>
      <c r="G109" s="24"/>
      <c r="H109" s="24"/>
      <c r="I109" s="25"/>
      <c r="J109" s="35"/>
    </row>
    <row r="110" spans="1:10" s="6" customFormat="1" x14ac:dyDescent="0.15">
      <c r="A110" s="27"/>
      <c r="B110" s="63" t="s">
        <v>7</v>
      </c>
      <c r="C110" s="29"/>
      <c r="D110" s="27"/>
      <c r="E110" s="74"/>
      <c r="F110" s="65"/>
      <c r="G110" s="31"/>
      <c r="H110" s="31"/>
      <c r="I110" s="32"/>
      <c r="J110" s="33"/>
    </row>
    <row r="111" spans="1:10" s="6" customFormat="1" x14ac:dyDescent="0.15">
      <c r="A111" s="20" t="s">
        <v>124</v>
      </c>
      <c r="B111" s="52" t="s">
        <v>19</v>
      </c>
      <c r="C111" s="21">
        <v>44014</v>
      </c>
      <c r="D111" s="15" t="s">
        <v>126</v>
      </c>
      <c r="E111" s="72">
        <v>7021001045892</v>
      </c>
      <c r="F111" s="60" t="s">
        <v>1</v>
      </c>
      <c r="G111" s="24">
        <v>1320000</v>
      </c>
      <c r="H111" s="24">
        <v>1320000</v>
      </c>
      <c r="I111" s="25">
        <f>ROUNDDOWN((H111/G111),3)</f>
        <v>1</v>
      </c>
      <c r="J111" s="35"/>
    </row>
    <row r="112" spans="1:10" s="6" customFormat="1" x14ac:dyDescent="0.15">
      <c r="A112" s="20"/>
      <c r="B112" s="57" t="s">
        <v>13</v>
      </c>
      <c r="C112" s="21"/>
      <c r="D112" s="22" t="s">
        <v>127</v>
      </c>
      <c r="E112" s="73"/>
      <c r="F112" s="60"/>
      <c r="G112" s="24"/>
      <c r="H112" s="24"/>
      <c r="I112" s="25"/>
      <c r="J112" s="35"/>
    </row>
    <row r="113" spans="1:10" s="6" customFormat="1" x14ac:dyDescent="0.15">
      <c r="A113" s="27"/>
      <c r="B113" s="63" t="s">
        <v>7</v>
      </c>
      <c r="C113" s="29"/>
      <c r="D113" s="27"/>
      <c r="E113" s="74"/>
      <c r="F113" s="65"/>
      <c r="G113" s="31"/>
      <c r="H113" s="31"/>
      <c r="I113" s="32"/>
      <c r="J113" s="33"/>
    </row>
    <row r="114" spans="1:10" s="6" customFormat="1" x14ac:dyDescent="0.15">
      <c r="A114" s="20" t="s">
        <v>125</v>
      </c>
      <c r="B114" s="52" t="s">
        <v>19</v>
      </c>
      <c r="C114" s="21">
        <v>44014</v>
      </c>
      <c r="D114" s="15" t="s">
        <v>128</v>
      </c>
      <c r="E114" s="72">
        <v>5011601000952</v>
      </c>
      <c r="F114" s="60" t="s">
        <v>1</v>
      </c>
      <c r="G114" s="24">
        <v>2167000</v>
      </c>
      <c r="H114" s="24">
        <v>2002000</v>
      </c>
      <c r="I114" s="25">
        <f>ROUNDDOWN((H114/G114),3)</f>
        <v>0.92300000000000004</v>
      </c>
      <c r="J114" s="35"/>
    </row>
    <row r="115" spans="1:10" s="6" customFormat="1" x14ac:dyDescent="0.15">
      <c r="A115" s="20"/>
      <c r="B115" s="57" t="s">
        <v>13</v>
      </c>
      <c r="C115" s="21"/>
      <c r="D115" s="22" t="s">
        <v>129</v>
      </c>
      <c r="E115" s="73"/>
      <c r="F115" s="60"/>
      <c r="G115" s="24"/>
      <c r="H115" s="24"/>
      <c r="I115" s="25"/>
      <c r="J115" s="35"/>
    </row>
    <row r="116" spans="1:10" s="6" customFormat="1" x14ac:dyDescent="0.15">
      <c r="A116" s="27"/>
      <c r="B116" s="63" t="s">
        <v>7</v>
      </c>
      <c r="C116" s="29"/>
      <c r="D116" s="27"/>
      <c r="E116" s="74"/>
      <c r="F116" s="65"/>
      <c r="G116" s="31"/>
      <c r="H116" s="31"/>
      <c r="I116" s="32"/>
      <c r="J116" s="33"/>
    </row>
    <row r="117" spans="1:10" s="6" customFormat="1" x14ac:dyDescent="0.15">
      <c r="A117" s="12" t="s">
        <v>138</v>
      </c>
      <c r="B117" s="52" t="s">
        <v>19</v>
      </c>
      <c r="C117" s="14">
        <v>44021</v>
      </c>
      <c r="D117" s="12" t="s">
        <v>139</v>
      </c>
      <c r="E117" s="72">
        <v>4021001057998</v>
      </c>
      <c r="F117" s="55" t="s">
        <v>140</v>
      </c>
      <c r="G117" s="17">
        <v>3267000</v>
      </c>
      <c r="H117" s="17">
        <v>1650000</v>
      </c>
      <c r="I117" s="25">
        <f t="shared" ref="I117" si="3">ROUNDDOWN((H117/G117),3)</f>
        <v>0.505</v>
      </c>
      <c r="J117" s="78"/>
    </row>
    <row r="118" spans="1:10" s="6" customFormat="1" x14ac:dyDescent="0.15">
      <c r="A118" s="20"/>
      <c r="B118" s="57" t="s">
        <v>13</v>
      </c>
      <c r="C118" s="21"/>
      <c r="D118" s="20" t="s">
        <v>144</v>
      </c>
      <c r="E118" s="73"/>
      <c r="F118" s="60"/>
      <c r="G118" s="24"/>
      <c r="H118" s="24"/>
      <c r="I118" s="25"/>
      <c r="J118" s="35"/>
    </row>
    <row r="119" spans="1:10" s="6" customFormat="1" x14ac:dyDescent="0.15">
      <c r="A119" s="27"/>
      <c r="B119" s="63" t="s">
        <v>7</v>
      </c>
      <c r="C119" s="29"/>
      <c r="D119" s="27"/>
      <c r="E119" s="74"/>
      <c r="F119" s="65"/>
      <c r="G119" s="31"/>
      <c r="H119" s="31"/>
      <c r="I119" s="32"/>
      <c r="J119" s="33"/>
    </row>
    <row r="120" spans="1:10" s="6" customFormat="1" x14ac:dyDescent="0.15">
      <c r="A120" s="12" t="s">
        <v>141</v>
      </c>
      <c r="B120" s="52" t="s">
        <v>19</v>
      </c>
      <c r="C120" s="14">
        <v>44021</v>
      </c>
      <c r="D120" s="12" t="s">
        <v>142</v>
      </c>
      <c r="E120" s="72">
        <v>1010001067359</v>
      </c>
      <c r="F120" s="55" t="s">
        <v>140</v>
      </c>
      <c r="G120" s="17">
        <v>2808960</v>
      </c>
      <c r="H120" s="17">
        <v>2515744</v>
      </c>
      <c r="I120" s="25">
        <f t="shared" ref="I120" si="4">ROUNDDOWN((H120/G120),3)</f>
        <v>0.89500000000000002</v>
      </c>
      <c r="J120" s="78"/>
    </row>
    <row r="121" spans="1:10" s="6" customFormat="1" x14ac:dyDescent="0.15">
      <c r="A121" s="20"/>
      <c r="B121" s="57" t="s">
        <v>13</v>
      </c>
      <c r="C121" s="21"/>
      <c r="D121" s="20" t="s">
        <v>145</v>
      </c>
      <c r="E121" s="73"/>
      <c r="F121" s="60"/>
      <c r="G121" s="24"/>
      <c r="H121" s="24"/>
      <c r="I121" s="25"/>
      <c r="J121" s="35"/>
    </row>
    <row r="122" spans="1:10" s="6" customFormat="1" x14ac:dyDescent="0.15">
      <c r="A122" s="27"/>
      <c r="B122" s="63" t="s">
        <v>7</v>
      </c>
      <c r="C122" s="29"/>
      <c r="D122" s="27"/>
      <c r="E122" s="74"/>
      <c r="F122" s="65"/>
      <c r="G122" s="31"/>
      <c r="H122" s="31"/>
      <c r="I122" s="32"/>
      <c r="J122" s="33"/>
    </row>
    <row r="123" spans="1:10" s="6" customFormat="1" x14ac:dyDescent="0.15">
      <c r="A123" s="20" t="s">
        <v>143</v>
      </c>
      <c r="B123" s="52" t="s">
        <v>19</v>
      </c>
      <c r="C123" s="21">
        <v>44028</v>
      </c>
      <c r="D123" s="20" t="s">
        <v>43</v>
      </c>
      <c r="E123" s="73">
        <v>1010001092605</v>
      </c>
      <c r="F123" s="60" t="s">
        <v>140</v>
      </c>
      <c r="G123" s="24">
        <v>7009293</v>
      </c>
      <c r="H123" s="24">
        <v>6897594</v>
      </c>
      <c r="I123" s="25">
        <f t="shared" ref="I123" si="5">ROUNDDOWN((H123/G123),3)</f>
        <v>0.98399999999999999</v>
      </c>
      <c r="J123" s="35"/>
    </row>
    <row r="124" spans="1:10" s="6" customFormat="1" x14ac:dyDescent="0.15">
      <c r="A124" s="20"/>
      <c r="B124" s="57" t="s">
        <v>13</v>
      </c>
      <c r="C124" s="21"/>
      <c r="D124" s="20" t="s">
        <v>146</v>
      </c>
      <c r="E124" s="73"/>
      <c r="F124" s="60"/>
      <c r="G124" s="24"/>
      <c r="H124" s="24"/>
      <c r="I124" s="25"/>
      <c r="J124" s="35"/>
    </row>
    <row r="125" spans="1:10" s="6" customFormat="1" x14ac:dyDescent="0.15">
      <c r="A125" s="27"/>
      <c r="B125" s="63" t="s">
        <v>7</v>
      </c>
      <c r="C125" s="29"/>
      <c r="D125" s="27"/>
      <c r="E125" s="74"/>
      <c r="F125" s="65"/>
      <c r="G125" s="31"/>
      <c r="H125" s="31"/>
      <c r="I125" s="32"/>
      <c r="J125" s="33"/>
    </row>
    <row r="126" spans="1:10" s="6" customFormat="1" x14ac:dyDescent="0.15">
      <c r="A126" s="20" t="s">
        <v>149</v>
      </c>
      <c r="B126" s="79" t="s">
        <v>19</v>
      </c>
      <c r="C126" s="21">
        <v>44028</v>
      </c>
      <c r="D126" s="22" t="s">
        <v>130</v>
      </c>
      <c r="E126" s="73">
        <v>3011001020529</v>
      </c>
      <c r="F126" s="60" t="s">
        <v>1</v>
      </c>
      <c r="G126" s="24">
        <v>5577000</v>
      </c>
      <c r="H126" s="24">
        <v>4950000</v>
      </c>
      <c r="I126" s="25">
        <f>ROUNDDOWN((H126/G126),3)</f>
        <v>0.88700000000000001</v>
      </c>
      <c r="J126" s="35"/>
    </row>
    <row r="127" spans="1:10" s="6" customFormat="1" x14ac:dyDescent="0.15">
      <c r="A127" s="20"/>
      <c r="B127" s="57" t="s">
        <v>13</v>
      </c>
      <c r="C127" s="21"/>
      <c r="D127" s="22" t="s">
        <v>131</v>
      </c>
      <c r="E127" s="73"/>
      <c r="F127" s="60"/>
      <c r="G127" s="24"/>
      <c r="H127" s="24"/>
      <c r="I127" s="25"/>
      <c r="J127" s="35"/>
    </row>
    <row r="128" spans="1:10" s="6" customFormat="1" x14ac:dyDescent="0.15">
      <c r="A128" s="27"/>
      <c r="B128" s="63" t="s">
        <v>7</v>
      </c>
      <c r="C128" s="29"/>
      <c r="D128" s="27"/>
      <c r="E128" s="74"/>
      <c r="F128" s="65"/>
      <c r="G128" s="31"/>
      <c r="H128" s="31"/>
      <c r="I128" s="32"/>
      <c r="J128" s="33"/>
    </row>
    <row r="129" spans="1:10" s="6" customFormat="1" x14ac:dyDescent="0.15">
      <c r="A129" s="20" t="s">
        <v>132</v>
      </c>
      <c r="B129" s="52" t="s">
        <v>19</v>
      </c>
      <c r="C129" s="21">
        <v>44039</v>
      </c>
      <c r="D129" s="15" t="s">
        <v>134</v>
      </c>
      <c r="E129" s="72">
        <v>1010001012983</v>
      </c>
      <c r="F129" s="60" t="s">
        <v>1</v>
      </c>
      <c r="G129" s="24">
        <v>2486000</v>
      </c>
      <c r="H129" s="24">
        <v>1799688</v>
      </c>
      <c r="I129" s="25">
        <f>ROUNDDOWN((H129/G129),3)</f>
        <v>0.72299999999999998</v>
      </c>
      <c r="J129" s="35"/>
    </row>
    <row r="130" spans="1:10" s="6" customFormat="1" x14ac:dyDescent="0.15">
      <c r="A130" s="20"/>
      <c r="B130" s="57" t="s">
        <v>13</v>
      </c>
      <c r="C130" s="21"/>
      <c r="D130" s="22" t="s">
        <v>137</v>
      </c>
      <c r="E130" s="73"/>
      <c r="F130" s="60"/>
      <c r="G130" s="24"/>
      <c r="H130" s="24"/>
      <c r="I130" s="25"/>
      <c r="J130" s="35"/>
    </row>
    <row r="131" spans="1:10" s="6" customFormat="1" x14ac:dyDescent="0.15">
      <c r="A131" s="27"/>
      <c r="B131" s="63" t="s">
        <v>7</v>
      </c>
      <c r="C131" s="29"/>
      <c r="D131" s="27"/>
      <c r="E131" s="74"/>
      <c r="F131" s="65"/>
      <c r="G131" s="31"/>
      <c r="H131" s="31"/>
      <c r="I131" s="32"/>
      <c r="J131" s="33"/>
    </row>
    <row r="132" spans="1:10" s="6" customFormat="1" x14ac:dyDescent="0.15">
      <c r="A132" s="20" t="s">
        <v>147</v>
      </c>
      <c r="B132" s="52" t="s">
        <v>19</v>
      </c>
      <c r="C132" s="21">
        <v>44039</v>
      </c>
      <c r="D132" s="15" t="s">
        <v>135</v>
      </c>
      <c r="E132" s="72">
        <v>7010001002962</v>
      </c>
      <c r="F132" s="60" t="s">
        <v>1</v>
      </c>
      <c r="G132" s="24">
        <v>4950000</v>
      </c>
      <c r="H132" s="24">
        <v>4950000</v>
      </c>
      <c r="I132" s="25">
        <f>ROUNDDOWN((H132/G132),3)</f>
        <v>1</v>
      </c>
      <c r="J132" s="35"/>
    </row>
    <row r="133" spans="1:10" s="6" customFormat="1" x14ac:dyDescent="0.15">
      <c r="A133" s="20"/>
      <c r="B133" s="57" t="s">
        <v>13</v>
      </c>
      <c r="C133" s="21"/>
      <c r="D133" s="22" t="s">
        <v>136</v>
      </c>
      <c r="E133" s="73"/>
      <c r="F133" s="60"/>
      <c r="G133" s="24"/>
      <c r="H133" s="24"/>
      <c r="I133" s="25"/>
      <c r="J133" s="35"/>
    </row>
    <row r="134" spans="1:10" s="6" customFormat="1" x14ac:dyDescent="0.15">
      <c r="A134" s="27"/>
      <c r="B134" s="63" t="s">
        <v>7</v>
      </c>
      <c r="C134" s="29"/>
      <c r="D134" s="27"/>
      <c r="E134" s="74"/>
      <c r="F134" s="65"/>
      <c r="G134" s="31"/>
      <c r="H134" s="31"/>
      <c r="I134" s="32"/>
      <c r="J134" s="33"/>
    </row>
    <row r="135" spans="1:10" s="6" customFormat="1" x14ac:dyDescent="0.15">
      <c r="A135" s="20" t="s">
        <v>133</v>
      </c>
      <c r="B135" s="52" t="s">
        <v>19</v>
      </c>
      <c r="C135" s="21">
        <v>44039</v>
      </c>
      <c r="D135" s="15" t="s">
        <v>80</v>
      </c>
      <c r="E135" s="72">
        <v>5040001072146</v>
      </c>
      <c r="F135" s="60" t="s">
        <v>1</v>
      </c>
      <c r="G135" s="24">
        <v>3421000</v>
      </c>
      <c r="H135" s="24">
        <v>2530000</v>
      </c>
      <c r="I135" s="25">
        <f>ROUNDDOWN((H135/G135),3)</f>
        <v>0.73899999999999999</v>
      </c>
      <c r="J135" s="35"/>
    </row>
    <row r="136" spans="1:10" s="6" customFormat="1" x14ac:dyDescent="0.15">
      <c r="A136" s="20"/>
      <c r="B136" s="57" t="s">
        <v>13</v>
      </c>
      <c r="C136" s="21"/>
      <c r="D136" s="22" t="s">
        <v>94</v>
      </c>
      <c r="E136" s="73"/>
      <c r="F136" s="60"/>
      <c r="G136" s="24"/>
      <c r="H136" s="24"/>
      <c r="I136" s="25"/>
      <c r="J136" s="35"/>
    </row>
    <row r="137" spans="1:10" s="6" customFormat="1" x14ac:dyDescent="0.15">
      <c r="A137" s="27"/>
      <c r="B137" s="63" t="s">
        <v>7</v>
      </c>
      <c r="C137" s="29"/>
      <c r="D137" s="27"/>
      <c r="E137" s="74"/>
      <c r="F137" s="65"/>
      <c r="G137" s="31"/>
      <c r="H137" s="31"/>
      <c r="I137" s="32"/>
      <c r="J137" s="33"/>
    </row>
    <row r="138" spans="1:10" s="6" customFormat="1" x14ac:dyDescent="0.15">
      <c r="A138" s="20" t="s">
        <v>148</v>
      </c>
      <c r="B138" s="52" t="s">
        <v>19</v>
      </c>
      <c r="C138" s="21">
        <v>44039</v>
      </c>
      <c r="D138" s="15" t="s">
        <v>80</v>
      </c>
      <c r="E138" s="72">
        <v>5040001072146</v>
      </c>
      <c r="F138" s="60" t="s">
        <v>1</v>
      </c>
      <c r="G138" s="24">
        <v>4719000</v>
      </c>
      <c r="H138" s="24">
        <v>3454000</v>
      </c>
      <c r="I138" s="25">
        <f>ROUNDDOWN((H138/G138),3)</f>
        <v>0.73099999999999998</v>
      </c>
      <c r="J138" s="35"/>
    </row>
    <row r="139" spans="1:10" s="6" customFormat="1" x14ac:dyDescent="0.15">
      <c r="A139" s="20"/>
      <c r="B139" s="57" t="s">
        <v>13</v>
      </c>
      <c r="C139" s="21"/>
      <c r="D139" s="22" t="s">
        <v>94</v>
      </c>
      <c r="E139" s="73"/>
      <c r="F139" s="60"/>
      <c r="G139" s="24"/>
      <c r="H139" s="24"/>
      <c r="I139" s="25"/>
      <c r="J139" s="35"/>
    </row>
    <row r="140" spans="1:10" s="6" customFormat="1" x14ac:dyDescent="0.15">
      <c r="A140" s="27"/>
      <c r="B140" s="63" t="s">
        <v>7</v>
      </c>
      <c r="C140" s="29"/>
      <c r="D140" s="27"/>
      <c r="E140" s="74"/>
      <c r="F140" s="65"/>
      <c r="G140" s="31"/>
      <c r="H140" s="31"/>
      <c r="I140" s="32"/>
      <c r="J140" s="33"/>
    </row>
    <row r="141" spans="1:10" s="6" customFormat="1" x14ac:dyDescent="0.15">
      <c r="A141" s="20" t="s">
        <v>150</v>
      </c>
      <c r="B141" s="79" t="s">
        <v>19</v>
      </c>
      <c r="C141" s="21">
        <v>44046</v>
      </c>
      <c r="D141" s="22" t="s">
        <v>130</v>
      </c>
      <c r="E141" s="73">
        <v>3011001020529</v>
      </c>
      <c r="F141" s="60" t="s">
        <v>1</v>
      </c>
      <c r="G141" s="24">
        <v>4389000</v>
      </c>
      <c r="H141" s="24">
        <v>2860000</v>
      </c>
      <c r="I141" s="25">
        <f>ROUNDDOWN((H141/G141),3)</f>
        <v>0.65100000000000002</v>
      </c>
      <c r="J141" s="35"/>
    </row>
    <row r="142" spans="1:10" s="6" customFormat="1" x14ac:dyDescent="0.15">
      <c r="A142" s="20"/>
      <c r="B142" s="57" t="s">
        <v>13</v>
      </c>
      <c r="C142" s="21"/>
      <c r="D142" s="22" t="s">
        <v>131</v>
      </c>
      <c r="E142" s="73"/>
      <c r="F142" s="60"/>
      <c r="G142" s="24"/>
      <c r="H142" s="24"/>
      <c r="I142" s="25"/>
      <c r="J142" s="35"/>
    </row>
    <row r="143" spans="1:10" s="6" customFormat="1" x14ac:dyDescent="0.15">
      <c r="A143" s="27"/>
      <c r="B143" s="63" t="s">
        <v>7</v>
      </c>
      <c r="C143" s="29"/>
      <c r="D143" s="27"/>
      <c r="E143" s="74"/>
      <c r="F143" s="65"/>
      <c r="G143" s="31"/>
      <c r="H143" s="31"/>
      <c r="I143" s="32"/>
      <c r="J143" s="33"/>
    </row>
    <row r="144" spans="1:10" s="6" customFormat="1" x14ac:dyDescent="0.15">
      <c r="A144" s="20" t="s">
        <v>151</v>
      </c>
      <c r="B144" s="52" t="s">
        <v>19</v>
      </c>
      <c r="C144" s="21">
        <v>44046</v>
      </c>
      <c r="D144" s="15" t="s">
        <v>80</v>
      </c>
      <c r="E144" s="72">
        <v>5040001072146</v>
      </c>
      <c r="F144" s="60" t="s">
        <v>1</v>
      </c>
      <c r="G144" s="24">
        <v>8448000</v>
      </c>
      <c r="H144" s="24">
        <v>7865000</v>
      </c>
      <c r="I144" s="25">
        <f>ROUNDDOWN((H144/G144),3)</f>
        <v>0.93</v>
      </c>
      <c r="J144" s="35"/>
    </row>
    <row r="145" spans="1:10" s="6" customFormat="1" x14ac:dyDescent="0.15">
      <c r="A145" s="20"/>
      <c r="B145" s="57" t="s">
        <v>13</v>
      </c>
      <c r="C145" s="21"/>
      <c r="D145" s="22" t="s">
        <v>94</v>
      </c>
      <c r="E145" s="73"/>
      <c r="F145" s="60"/>
      <c r="G145" s="24"/>
      <c r="H145" s="24"/>
      <c r="I145" s="25"/>
      <c r="J145" s="35"/>
    </row>
    <row r="146" spans="1:10" s="6" customFormat="1" x14ac:dyDescent="0.15">
      <c r="A146" s="27"/>
      <c r="B146" s="63" t="s">
        <v>7</v>
      </c>
      <c r="C146" s="29"/>
      <c r="D146" s="27"/>
      <c r="E146" s="74"/>
      <c r="F146" s="65"/>
      <c r="G146" s="31"/>
      <c r="H146" s="31"/>
      <c r="I146" s="32"/>
      <c r="J146" s="33"/>
    </row>
    <row r="147" spans="1:10" s="6" customFormat="1" x14ac:dyDescent="0.15">
      <c r="A147" s="20" t="s">
        <v>169</v>
      </c>
      <c r="B147" s="52" t="s">
        <v>19</v>
      </c>
      <c r="C147" s="21">
        <v>44067</v>
      </c>
      <c r="D147" s="20" t="s">
        <v>170</v>
      </c>
      <c r="E147" s="76">
        <v>6010505002096</v>
      </c>
      <c r="F147" s="60" t="s">
        <v>171</v>
      </c>
      <c r="G147" s="24">
        <v>9537000</v>
      </c>
      <c r="H147" s="24">
        <v>8800000</v>
      </c>
      <c r="I147" s="25">
        <f>ROUNDDOWN((H147/G147),3)</f>
        <v>0.92200000000000004</v>
      </c>
      <c r="J147" s="35"/>
    </row>
    <row r="148" spans="1:10" s="6" customFormat="1" x14ac:dyDescent="0.15">
      <c r="A148" s="20"/>
      <c r="B148" s="57" t="s">
        <v>13</v>
      </c>
      <c r="C148" s="21"/>
      <c r="D148" s="20" t="s">
        <v>92</v>
      </c>
      <c r="E148" s="73"/>
      <c r="F148" s="60"/>
      <c r="G148" s="24"/>
      <c r="H148" s="24"/>
      <c r="I148" s="25"/>
      <c r="J148" s="35"/>
    </row>
    <row r="149" spans="1:10" s="6" customFormat="1" x14ac:dyDescent="0.15">
      <c r="A149" s="27"/>
      <c r="B149" s="63" t="s">
        <v>7</v>
      </c>
      <c r="C149" s="29"/>
      <c r="D149" s="27"/>
      <c r="E149" s="74"/>
      <c r="F149" s="65"/>
      <c r="G149" s="31"/>
      <c r="H149" s="31"/>
      <c r="I149" s="32"/>
      <c r="J149" s="33"/>
    </row>
    <row r="150" spans="1:10" s="6" customFormat="1" x14ac:dyDescent="0.15">
      <c r="A150" s="20" t="s">
        <v>152</v>
      </c>
      <c r="B150" s="79" t="s">
        <v>19</v>
      </c>
      <c r="C150" s="21">
        <v>44067</v>
      </c>
      <c r="D150" s="22" t="s">
        <v>80</v>
      </c>
      <c r="E150" s="73">
        <v>5040001072146</v>
      </c>
      <c r="F150" s="60" t="s">
        <v>1</v>
      </c>
      <c r="G150" s="24">
        <v>3630000</v>
      </c>
      <c r="H150" s="24">
        <v>3333000</v>
      </c>
      <c r="I150" s="25">
        <f>ROUNDDOWN((H150/G150),3)</f>
        <v>0.91800000000000004</v>
      </c>
      <c r="J150" s="35"/>
    </row>
    <row r="151" spans="1:10" s="6" customFormat="1" x14ac:dyDescent="0.15">
      <c r="A151" s="20"/>
      <c r="B151" s="57" t="s">
        <v>13</v>
      </c>
      <c r="C151" s="21"/>
      <c r="D151" s="22" t="s">
        <v>94</v>
      </c>
      <c r="E151" s="73"/>
      <c r="F151" s="60"/>
      <c r="G151" s="24"/>
      <c r="H151" s="24"/>
      <c r="I151" s="25"/>
      <c r="J151" s="35"/>
    </row>
    <row r="152" spans="1:10" s="6" customFormat="1" x14ac:dyDescent="0.15">
      <c r="A152" s="27"/>
      <c r="B152" s="63" t="s">
        <v>7</v>
      </c>
      <c r="C152" s="29"/>
      <c r="D152" s="27"/>
      <c r="E152" s="74"/>
      <c r="F152" s="65"/>
      <c r="G152" s="31"/>
      <c r="H152" s="31"/>
      <c r="I152" s="32"/>
      <c r="J152" s="33"/>
    </row>
    <row r="153" spans="1:10" s="6" customFormat="1" x14ac:dyDescent="0.15">
      <c r="A153" s="20" t="s">
        <v>153</v>
      </c>
      <c r="B153" s="52" t="s">
        <v>19</v>
      </c>
      <c r="C153" s="21">
        <v>44067</v>
      </c>
      <c r="D153" s="15" t="s">
        <v>80</v>
      </c>
      <c r="E153" s="72">
        <v>5040001072146</v>
      </c>
      <c r="F153" s="60" t="s">
        <v>1</v>
      </c>
      <c r="G153" s="24">
        <v>4510000</v>
      </c>
      <c r="H153" s="24">
        <v>4070000</v>
      </c>
      <c r="I153" s="25">
        <f>ROUNDDOWN((H153/G153),3)</f>
        <v>0.90200000000000002</v>
      </c>
      <c r="J153" s="35"/>
    </row>
    <row r="154" spans="1:10" s="6" customFormat="1" x14ac:dyDescent="0.15">
      <c r="A154" s="20"/>
      <c r="B154" s="57" t="s">
        <v>13</v>
      </c>
      <c r="C154" s="21"/>
      <c r="D154" s="22" t="s">
        <v>94</v>
      </c>
      <c r="E154" s="73"/>
      <c r="F154" s="60"/>
      <c r="G154" s="24"/>
      <c r="H154" s="24"/>
      <c r="I154" s="25"/>
      <c r="J154" s="35"/>
    </row>
    <row r="155" spans="1:10" s="6" customFormat="1" x14ac:dyDescent="0.15">
      <c r="A155" s="27"/>
      <c r="B155" s="63" t="s">
        <v>7</v>
      </c>
      <c r="C155" s="29"/>
      <c r="D155" s="27"/>
      <c r="E155" s="74"/>
      <c r="F155" s="65"/>
      <c r="G155" s="31"/>
      <c r="H155" s="31"/>
      <c r="I155" s="32"/>
      <c r="J155" s="33"/>
    </row>
    <row r="156" spans="1:10" s="6" customFormat="1" x14ac:dyDescent="0.15">
      <c r="A156" s="20" t="s">
        <v>154</v>
      </c>
      <c r="B156" s="52" t="s">
        <v>19</v>
      </c>
      <c r="C156" s="21">
        <v>44067</v>
      </c>
      <c r="D156" s="15" t="s">
        <v>155</v>
      </c>
      <c r="E156" s="72">
        <v>6010701025710</v>
      </c>
      <c r="F156" s="60" t="s">
        <v>1</v>
      </c>
      <c r="G156" s="24">
        <v>2942500</v>
      </c>
      <c r="H156" s="24">
        <v>2411024</v>
      </c>
      <c r="I156" s="25">
        <f>ROUNDDOWN((H156/G156),3)</f>
        <v>0.81899999999999995</v>
      </c>
      <c r="J156" s="35"/>
    </row>
    <row r="157" spans="1:10" s="6" customFormat="1" x14ac:dyDescent="0.15">
      <c r="A157" s="20"/>
      <c r="B157" s="57" t="s">
        <v>13</v>
      </c>
      <c r="C157" s="21"/>
      <c r="D157" s="22" t="s">
        <v>177</v>
      </c>
      <c r="E157" s="73"/>
      <c r="F157" s="60"/>
      <c r="G157" s="24"/>
      <c r="H157" s="24"/>
      <c r="I157" s="25"/>
      <c r="J157" s="35"/>
    </row>
    <row r="158" spans="1:10" s="6" customFormat="1" x14ac:dyDescent="0.15">
      <c r="A158" s="27"/>
      <c r="B158" s="63" t="s">
        <v>7</v>
      </c>
      <c r="C158" s="29"/>
      <c r="D158" s="27"/>
      <c r="E158" s="74"/>
      <c r="F158" s="65"/>
      <c r="G158" s="31"/>
      <c r="H158" s="31"/>
      <c r="I158" s="32"/>
      <c r="J158" s="33"/>
    </row>
    <row r="159" spans="1:10" s="6" customFormat="1" x14ac:dyDescent="0.15">
      <c r="A159" s="20" t="s">
        <v>158</v>
      </c>
      <c r="B159" s="52" t="s">
        <v>19</v>
      </c>
      <c r="C159" s="21">
        <v>44067</v>
      </c>
      <c r="D159" s="15" t="s">
        <v>159</v>
      </c>
      <c r="E159" s="72">
        <v>7010701020792</v>
      </c>
      <c r="F159" s="60" t="s">
        <v>1</v>
      </c>
      <c r="G159" s="24">
        <v>5258000</v>
      </c>
      <c r="H159" s="24">
        <v>2090000</v>
      </c>
      <c r="I159" s="25">
        <f>ROUNDDOWN((H159/G159),3)</f>
        <v>0.39700000000000002</v>
      </c>
      <c r="J159" s="35"/>
    </row>
    <row r="160" spans="1:10" s="6" customFormat="1" x14ac:dyDescent="0.15">
      <c r="A160" s="20"/>
      <c r="B160" s="57" t="s">
        <v>13</v>
      </c>
      <c r="C160" s="21"/>
      <c r="D160" s="22" t="s">
        <v>160</v>
      </c>
      <c r="E160" s="73"/>
      <c r="F160" s="60"/>
      <c r="G160" s="24"/>
      <c r="H160" s="24"/>
      <c r="I160" s="25"/>
      <c r="J160" s="35"/>
    </row>
    <row r="161" spans="1:10" s="6" customFormat="1" x14ac:dyDescent="0.15">
      <c r="A161" s="27"/>
      <c r="B161" s="63" t="s">
        <v>7</v>
      </c>
      <c r="C161" s="29"/>
      <c r="D161" s="27"/>
      <c r="E161" s="74"/>
      <c r="F161" s="65"/>
      <c r="G161" s="31"/>
      <c r="H161" s="31"/>
      <c r="I161" s="32"/>
      <c r="J161" s="33"/>
    </row>
    <row r="162" spans="1:10" s="6" customFormat="1" x14ac:dyDescent="0.15">
      <c r="A162" s="20" t="s">
        <v>197</v>
      </c>
      <c r="B162" s="52" t="s">
        <v>19</v>
      </c>
      <c r="C162" s="21">
        <v>44067</v>
      </c>
      <c r="D162" s="15" t="s">
        <v>198</v>
      </c>
      <c r="E162" s="72">
        <v>401100300283</v>
      </c>
      <c r="F162" s="60" t="s">
        <v>1</v>
      </c>
      <c r="G162" s="24">
        <v>4966500</v>
      </c>
      <c r="H162" s="24">
        <v>4848800</v>
      </c>
      <c r="I162" s="25">
        <f>ROUNDDOWN((H162/G162),3)</f>
        <v>0.97599999999999998</v>
      </c>
      <c r="J162" s="35"/>
    </row>
    <row r="163" spans="1:10" s="6" customFormat="1" x14ac:dyDescent="0.15">
      <c r="A163" s="20"/>
      <c r="B163" s="57" t="s">
        <v>13</v>
      </c>
      <c r="C163" s="21"/>
      <c r="D163" s="22" t="s">
        <v>199</v>
      </c>
      <c r="E163" s="73"/>
      <c r="F163" s="60"/>
      <c r="G163" s="24"/>
      <c r="H163" s="24"/>
      <c r="I163" s="25"/>
      <c r="J163" s="35"/>
    </row>
    <row r="164" spans="1:10" s="6" customFormat="1" x14ac:dyDescent="0.15">
      <c r="A164" s="27"/>
      <c r="B164" s="63" t="s">
        <v>7</v>
      </c>
      <c r="C164" s="29"/>
      <c r="D164" s="27"/>
      <c r="E164" s="74"/>
      <c r="F164" s="65"/>
      <c r="G164" s="31"/>
      <c r="H164" s="31"/>
      <c r="I164" s="32"/>
      <c r="J164" s="35"/>
    </row>
    <row r="165" spans="1:10" s="6" customFormat="1" x14ac:dyDescent="0.15">
      <c r="A165" s="20" t="s">
        <v>156</v>
      </c>
      <c r="B165" s="52" t="s">
        <v>19</v>
      </c>
      <c r="C165" s="21">
        <v>44070</v>
      </c>
      <c r="D165" s="15" t="s">
        <v>157</v>
      </c>
      <c r="E165" s="72">
        <v>2010601029542</v>
      </c>
      <c r="F165" s="60" t="s">
        <v>1</v>
      </c>
      <c r="G165" s="24">
        <v>2123000</v>
      </c>
      <c r="H165" s="24">
        <v>1254820</v>
      </c>
      <c r="I165" s="25">
        <f>ROUNDDOWN((H165/G165),3)</f>
        <v>0.59099999999999997</v>
      </c>
      <c r="J165" s="35"/>
    </row>
    <row r="166" spans="1:10" s="6" customFormat="1" x14ac:dyDescent="0.15">
      <c r="A166" s="20"/>
      <c r="B166" s="57" t="s">
        <v>13</v>
      </c>
      <c r="C166" s="21"/>
      <c r="D166" s="22" t="s">
        <v>172</v>
      </c>
      <c r="E166" s="73"/>
      <c r="F166" s="60"/>
      <c r="G166" s="24"/>
      <c r="H166" s="24"/>
      <c r="I166" s="25"/>
      <c r="J166" s="35"/>
    </row>
    <row r="167" spans="1:10" s="6" customFormat="1" x14ac:dyDescent="0.15">
      <c r="A167" s="27"/>
      <c r="B167" s="63" t="s">
        <v>7</v>
      </c>
      <c r="C167" s="29"/>
      <c r="D167" s="27"/>
      <c r="E167" s="74"/>
      <c r="F167" s="65"/>
      <c r="G167" s="31"/>
      <c r="H167" s="31"/>
      <c r="I167" s="32"/>
      <c r="J167" s="33"/>
    </row>
    <row r="168" spans="1:10" s="6" customFormat="1" x14ac:dyDescent="0.15">
      <c r="A168" s="20" t="s">
        <v>161</v>
      </c>
      <c r="B168" s="52" t="s">
        <v>19</v>
      </c>
      <c r="C168" s="21">
        <v>44070</v>
      </c>
      <c r="D168" s="15" t="s">
        <v>162</v>
      </c>
      <c r="E168" s="72">
        <v>3010901005481</v>
      </c>
      <c r="F168" s="60" t="s">
        <v>1</v>
      </c>
      <c r="G168" s="24">
        <v>4504500</v>
      </c>
      <c r="H168" s="24">
        <v>2162600</v>
      </c>
      <c r="I168" s="25">
        <f>ROUNDDOWN((H168/G168),3)</f>
        <v>0.48</v>
      </c>
      <c r="J168" s="35"/>
    </row>
    <row r="169" spans="1:10" s="6" customFormat="1" x14ac:dyDescent="0.15">
      <c r="A169" s="20"/>
      <c r="B169" s="57" t="s">
        <v>13</v>
      </c>
      <c r="C169" s="21"/>
      <c r="D169" s="22" t="s">
        <v>173</v>
      </c>
      <c r="E169" s="73"/>
      <c r="F169" s="60"/>
      <c r="G169" s="24"/>
      <c r="H169" s="24"/>
      <c r="I169" s="25"/>
      <c r="J169" s="35"/>
    </row>
    <row r="170" spans="1:10" s="6" customFormat="1" x14ac:dyDescent="0.15">
      <c r="A170" s="27"/>
      <c r="B170" s="63" t="s">
        <v>7</v>
      </c>
      <c r="C170" s="29"/>
      <c r="D170" s="27"/>
      <c r="E170" s="74"/>
      <c r="F170" s="65"/>
      <c r="G170" s="31"/>
      <c r="H170" s="31"/>
      <c r="I170" s="32"/>
      <c r="J170" s="33"/>
    </row>
    <row r="171" spans="1:10" s="6" customFormat="1" x14ac:dyDescent="0.15">
      <c r="A171" s="20" t="s">
        <v>163</v>
      </c>
      <c r="B171" s="52" t="s">
        <v>19</v>
      </c>
      <c r="C171" s="21">
        <v>44070</v>
      </c>
      <c r="D171" s="15" t="s">
        <v>164</v>
      </c>
      <c r="E171" s="72">
        <v>2110001020281</v>
      </c>
      <c r="F171" s="60" t="s">
        <v>1</v>
      </c>
      <c r="G171" s="24">
        <v>1402720</v>
      </c>
      <c r="H171" s="24">
        <v>1188000</v>
      </c>
      <c r="I171" s="25">
        <f>ROUNDDOWN((H171/G171),3)</f>
        <v>0.84599999999999997</v>
      </c>
      <c r="J171" s="35"/>
    </row>
    <row r="172" spans="1:10" s="6" customFormat="1" x14ac:dyDescent="0.15">
      <c r="A172" s="20"/>
      <c r="B172" s="57" t="s">
        <v>13</v>
      </c>
      <c r="C172" s="21"/>
      <c r="D172" s="22" t="s">
        <v>174</v>
      </c>
      <c r="E172" s="73"/>
      <c r="F172" s="60"/>
      <c r="G172" s="24"/>
      <c r="H172" s="24"/>
      <c r="I172" s="25"/>
      <c r="J172" s="35"/>
    </row>
    <row r="173" spans="1:10" s="6" customFormat="1" x14ac:dyDescent="0.15">
      <c r="A173" s="27"/>
      <c r="B173" s="63" t="s">
        <v>7</v>
      </c>
      <c r="C173" s="29"/>
      <c r="D173" s="27"/>
      <c r="E173" s="74"/>
      <c r="F173" s="65"/>
      <c r="G173" s="31"/>
      <c r="H173" s="31"/>
      <c r="I173" s="32"/>
      <c r="J173" s="33"/>
    </row>
    <row r="174" spans="1:10" s="6" customFormat="1" x14ac:dyDescent="0.15">
      <c r="A174" s="20" t="s">
        <v>165</v>
      </c>
      <c r="B174" s="52" t="s">
        <v>19</v>
      </c>
      <c r="C174" s="21">
        <v>44070</v>
      </c>
      <c r="D174" s="15" t="s">
        <v>166</v>
      </c>
      <c r="E174" s="72">
        <v>3010601006160</v>
      </c>
      <c r="F174" s="60" t="s">
        <v>1</v>
      </c>
      <c r="G174" s="24">
        <v>49997200</v>
      </c>
      <c r="H174" s="24">
        <v>49918000</v>
      </c>
      <c r="I174" s="25">
        <f t="shared" ref="I174" si="6">ROUNDDOWN((H174/G174),3)</f>
        <v>0.998</v>
      </c>
      <c r="J174" s="35"/>
    </row>
    <row r="175" spans="1:10" s="6" customFormat="1" x14ac:dyDescent="0.15">
      <c r="A175" s="20"/>
      <c r="B175" s="57" t="s">
        <v>13</v>
      </c>
      <c r="C175" s="21"/>
      <c r="D175" s="22" t="s">
        <v>175</v>
      </c>
      <c r="E175" s="73"/>
      <c r="F175" s="60"/>
      <c r="G175" s="24"/>
      <c r="H175" s="24"/>
      <c r="I175" s="25"/>
      <c r="J175" s="35"/>
    </row>
    <row r="176" spans="1:10" s="6" customFormat="1" x14ac:dyDescent="0.15">
      <c r="A176" s="27"/>
      <c r="B176" s="63" t="s">
        <v>7</v>
      </c>
      <c r="C176" s="29"/>
      <c r="D176" s="27"/>
      <c r="E176" s="74"/>
      <c r="F176" s="65"/>
      <c r="G176" s="31"/>
      <c r="H176" s="31"/>
      <c r="I176" s="32"/>
      <c r="J176" s="33"/>
    </row>
    <row r="177" spans="1:10" s="6" customFormat="1" x14ac:dyDescent="0.15">
      <c r="A177" s="20" t="s">
        <v>167</v>
      </c>
      <c r="B177" s="52" t="s">
        <v>19</v>
      </c>
      <c r="C177" s="21">
        <v>44070</v>
      </c>
      <c r="D177" s="15" t="s">
        <v>168</v>
      </c>
      <c r="E177" s="72">
        <v>8011101012660</v>
      </c>
      <c r="F177" s="60" t="s">
        <v>1</v>
      </c>
      <c r="G177" s="24">
        <v>29700000</v>
      </c>
      <c r="H177" s="24">
        <v>23650000</v>
      </c>
      <c r="I177" s="25">
        <f t="shared" ref="I177" si="7">ROUNDDOWN((H177/G177),3)</f>
        <v>0.79600000000000004</v>
      </c>
      <c r="J177" s="35"/>
    </row>
    <row r="178" spans="1:10" s="6" customFormat="1" x14ac:dyDescent="0.15">
      <c r="A178" s="20"/>
      <c r="B178" s="57" t="s">
        <v>13</v>
      </c>
      <c r="C178" s="21"/>
      <c r="D178" s="22" t="s">
        <v>176</v>
      </c>
      <c r="E178" s="73"/>
      <c r="F178" s="60"/>
      <c r="G178" s="24"/>
      <c r="H178" s="24"/>
      <c r="I178" s="25"/>
      <c r="J178" s="35"/>
    </row>
    <row r="179" spans="1:10" s="6" customFormat="1" x14ac:dyDescent="0.15">
      <c r="A179" s="27"/>
      <c r="B179" s="63" t="s">
        <v>7</v>
      </c>
      <c r="C179" s="29"/>
      <c r="D179" s="27"/>
      <c r="E179" s="74"/>
      <c r="F179" s="65"/>
      <c r="G179" s="31"/>
      <c r="H179" s="31"/>
      <c r="I179" s="32"/>
      <c r="J179" s="33"/>
    </row>
    <row r="180" spans="1:10" s="6" customFormat="1" x14ac:dyDescent="0.15">
      <c r="A180" s="20" t="s">
        <v>178</v>
      </c>
      <c r="B180" s="52" t="s">
        <v>19</v>
      </c>
      <c r="C180" s="21">
        <v>44077</v>
      </c>
      <c r="D180" s="50" t="s">
        <v>182</v>
      </c>
      <c r="E180" s="72">
        <v>1010001110829</v>
      </c>
      <c r="F180" s="60" t="s">
        <v>1</v>
      </c>
      <c r="G180" s="24">
        <v>2247378</v>
      </c>
      <c r="H180" s="24">
        <v>2211000</v>
      </c>
      <c r="I180" s="25">
        <f t="shared" ref="I180:I189" si="8">ROUNDDOWN((H180/G180),3)</f>
        <v>0.98299999999999998</v>
      </c>
      <c r="J180" s="35"/>
    </row>
    <row r="181" spans="1:10" s="6" customFormat="1" x14ac:dyDescent="0.15">
      <c r="A181" s="20"/>
      <c r="B181" s="57" t="s">
        <v>13</v>
      </c>
      <c r="C181" s="21"/>
      <c r="D181" s="22" t="s">
        <v>186</v>
      </c>
      <c r="E181" s="73"/>
      <c r="F181" s="60"/>
      <c r="G181" s="24"/>
      <c r="H181" s="24"/>
      <c r="I181" s="25"/>
      <c r="J181" s="35"/>
    </row>
    <row r="182" spans="1:10" s="6" customFormat="1" x14ac:dyDescent="0.15">
      <c r="A182" s="27"/>
      <c r="B182" s="63" t="s">
        <v>7</v>
      </c>
      <c r="C182" s="29"/>
      <c r="D182" s="27"/>
      <c r="E182" s="74"/>
      <c r="F182" s="65"/>
      <c r="G182" s="31"/>
      <c r="H182" s="31"/>
      <c r="I182" s="32"/>
      <c r="J182" s="33"/>
    </row>
    <row r="183" spans="1:10" s="6" customFormat="1" x14ac:dyDescent="0.15">
      <c r="A183" s="20" t="s">
        <v>179</v>
      </c>
      <c r="B183" s="52" t="s">
        <v>19</v>
      </c>
      <c r="C183" s="21">
        <v>44077</v>
      </c>
      <c r="D183" s="15" t="s">
        <v>195</v>
      </c>
      <c r="E183" s="72">
        <v>8013301022497</v>
      </c>
      <c r="F183" s="60" t="s">
        <v>1</v>
      </c>
      <c r="G183" s="24">
        <v>3416611</v>
      </c>
      <c r="H183" s="24">
        <v>2703800</v>
      </c>
      <c r="I183" s="25">
        <f t="shared" si="8"/>
        <v>0.79100000000000004</v>
      </c>
      <c r="J183" s="35"/>
    </row>
    <row r="184" spans="1:10" s="6" customFormat="1" x14ac:dyDescent="0.15">
      <c r="A184" s="20"/>
      <c r="B184" s="57" t="s">
        <v>13</v>
      </c>
      <c r="C184" s="21"/>
      <c r="D184" s="22" t="s">
        <v>184</v>
      </c>
      <c r="E184" s="73"/>
      <c r="F184" s="60"/>
      <c r="G184" s="24"/>
      <c r="H184" s="24"/>
      <c r="I184" s="25"/>
      <c r="J184" s="35"/>
    </row>
    <row r="185" spans="1:10" s="6" customFormat="1" x14ac:dyDescent="0.15">
      <c r="A185" s="27"/>
      <c r="B185" s="63" t="s">
        <v>7</v>
      </c>
      <c r="C185" s="29"/>
      <c r="D185" s="27"/>
      <c r="E185" s="74"/>
      <c r="F185" s="65"/>
      <c r="G185" s="31"/>
      <c r="H185" s="31"/>
      <c r="I185" s="32"/>
      <c r="J185" s="33"/>
    </row>
    <row r="186" spans="1:10" s="6" customFormat="1" x14ac:dyDescent="0.15">
      <c r="A186" s="20" t="s">
        <v>180</v>
      </c>
      <c r="B186" s="52" t="s">
        <v>19</v>
      </c>
      <c r="C186" s="21">
        <v>44077</v>
      </c>
      <c r="D186" s="15" t="s">
        <v>183</v>
      </c>
      <c r="E186" s="73">
        <v>4050001015963</v>
      </c>
      <c r="F186" s="60" t="s">
        <v>1</v>
      </c>
      <c r="G186" s="24">
        <v>7183000</v>
      </c>
      <c r="H186" s="24">
        <v>6600000</v>
      </c>
      <c r="I186" s="25">
        <f t="shared" si="8"/>
        <v>0.91800000000000004</v>
      </c>
      <c r="J186" s="35"/>
    </row>
    <row r="187" spans="1:10" s="6" customFormat="1" x14ac:dyDescent="0.15">
      <c r="A187" s="20"/>
      <c r="B187" s="57" t="s">
        <v>13</v>
      </c>
      <c r="C187" s="21"/>
      <c r="D187" s="22" t="s">
        <v>185</v>
      </c>
      <c r="F187" s="60"/>
      <c r="G187" s="24"/>
      <c r="H187" s="24"/>
      <c r="I187" s="25"/>
      <c r="J187" s="35"/>
    </row>
    <row r="188" spans="1:10" s="6" customFormat="1" x14ac:dyDescent="0.15">
      <c r="A188" s="27"/>
      <c r="B188" s="63" t="s">
        <v>7</v>
      </c>
      <c r="C188" s="29"/>
      <c r="D188" s="27"/>
      <c r="E188" s="74"/>
      <c r="F188" s="65"/>
      <c r="G188" s="31"/>
      <c r="H188" s="31"/>
      <c r="I188" s="32"/>
      <c r="J188" s="33"/>
    </row>
    <row r="189" spans="1:10" s="6" customFormat="1" x14ac:dyDescent="0.15">
      <c r="A189" s="20" t="s">
        <v>181</v>
      </c>
      <c r="B189" s="52" t="s">
        <v>19</v>
      </c>
      <c r="C189" s="21">
        <v>44077</v>
      </c>
      <c r="D189" s="36" t="s">
        <v>86</v>
      </c>
      <c r="E189" s="73">
        <v>4010001170894</v>
      </c>
      <c r="F189" s="60" t="s">
        <v>1</v>
      </c>
      <c r="G189" s="24">
        <v>9746000</v>
      </c>
      <c r="H189" s="24">
        <v>4565000</v>
      </c>
      <c r="I189" s="25">
        <f t="shared" si="8"/>
        <v>0.46800000000000003</v>
      </c>
      <c r="J189" s="35"/>
    </row>
    <row r="190" spans="1:10" s="6" customFormat="1" x14ac:dyDescent="0.15">
      <c r="A190" s="20"/>
      <c r="B190" s="57" t="s">
        <v>13</v>
      </c>
      <c r="C190" s="21"/>
      <c r="D190" s="36" t="s">
        <v>107</v>
      </c>
      <c r="E190" s="73"/>
      <c r="F190" s="60"/>
      <c r="G190" s="24"/>
      <c r="H190" s="24"/>
      <c r="I190" s="25"/>
      <c r="J190" s="35"/>
    </row>
    <row r="191" spans="1:10" s="6" customFormat="1" x14ac:dyDescent="0.15">
      <c r="A191" s="27"/>
      <c r="B191" s="63" t="s">
        <v>7</v>
      </c>
      <c r="C191" s="29"/>
      <c r="D191" s="27"/>
      <c r="E191" s="74"/>
      <c r="F191" s="65"/>
      <c r="G191" s="31"/>
      <c r="H191" s="31"/>
      <c r="I191" s="32"/>
      <c r="J191" s="33"/>
    </row>
    <row r="192" spans="1:10" s="6" customFormat="1" x14ac:dyDescent="0.15">
      <c r="A192" s="20" t="s">
        <v>187</v>
      </c>
      <c r="B192" s="52" t="s">
        <v>19</v>
      </c>
      <c r="C192" s="21">
        <v>44084</v>
      </c>
      <c r="D192" s="15" t="s">
        <v>80</v>
      </c>
      <c r="E192" s="72">
        <v>5040001072146</v>
      </c>
      <c r="F192" s="60" t="s">
        <v>1</v>
      </c>
      <c r="G192" s="24">
        <v>8811000</v>
      </c>
      <c r="H192" s="24">
        <v>1749000</v>
      </c>
      <c r="I192" s="25">
        <f t="shared" ref="I192:I204" si="9">ROUNDDOWN((H192/G192),3)</f>
        <v>0.19800000000000001</v>
      </c>
      <c r="J192" s="35"/>
    </row>
    <row r="193" spans="1:10" s="6" customFormat="1" x14ac:dyDescent="0.15">
      <c r="A193" s="20"/>
      <c r="B193" s="57" t="s">
        <v>13</v>
      </c>
      <c r="C193" s="21"/>
      <c r="D193" s="22" t="s">
        <v>94</v>
      </c>
      <c r="E193" s="73"/>
      <c r="F193" s="60"/>
      <c r="G193" s="24"/>
      <c r="H193" s="24"/>
      <c r="I193" s="25"/>
      <c r="J193" s="35"/>
    </row>
    <row r="194" spans="1:10" s="6" customFormat="1" x14ac:dyDescent="0.15">
      <c r="A194" s="27"/>
      <c r="B194" s="63" t="s">
        <v>7</v>
      </c>
      <c r="C194" s="29"/>
      <c r="D194" s="27"/>
      <c r="E194" s="74"/>
      <c r="F194" s="65"/>
      <c r="G194" s="31"/>
      <c r="H194" s="31"/>
      <c r="I194" s="32"/>
      <c r="J194" s="33"/>
    </row>
    <row r="195" spans="1:10" s="6" customFormat="1" x14ac:dyDescent="0.15">
      <c r="A195" s="20" t="s">
        <v>196</v>
      </c>
      <c r="B195" s="52" t="s">
        <v>19</v>
      </c>
      <c r="C195" s="21">
        <v>44084</v>
      </c>
      <c r="D195" s="15" t="s">
        <v>80</v>
      </c>
      <c r="E195" s="72">
        <v>5040001072146</v>
      </c>
      <c r="F195" s="60" t="s">
        <v>1</v>
      </c>
      <c r="G195" s="24">
        <v>4690000</v>
      </c>
      <c r="H195" s="24">
        <v>1716000</v>
      </c>
      <c r="I195" s="25">
        <f t="shared" ref="I195" si="10">ROUNDDOWN((H195/G195),3)</f>
        <v>0.36499999999999999</v>
      </c>
      <c r="J195" s="35"/>
    </row>
    <row r="196" spans="1:10" s="6" customFormat="1" x14ac:dyDescent="0.15">
      <c r="A196" s="20"/>
      <c r="B196" s="57" t="s">
        <v>13</v>
      </c>
      <c r="C196" s="21"/>
      <c r="D196" s="22" t="s">
        <v>94</v>
      </c>
      <c r="E196" s="73"/>
      <c r="F196" s="60"/>
      <c r="G196" s="24"/>
      <c r="H196" s="24"/>
      <c r="I196" s="25"/>
      <c r="J196" s="35"/>
    </row>
    <row r="197" spans="1:10" s="6" customFormat="1" x14ac:dyDescent="0.15">
      <c r="A197" s="27"/>
      <c r="B197" s="63" t="s">
        <v>7</v>
      </c>
      <c r="C197" s="29"/>
      <c r="D197" s="27"/>
      <c r="E197" s="74"/>
      <c r="F197" s="65"/>
      <c r="G197" s="31"/>
      <c r="H197" s="31"/>
      <c r="I197" s="32"/>
      <c r="J197" s="33"/>
    </row>
    <row r="198" spans="1:10" s="6" customFormat="1" x14ac:dyDescent="0.15">
      <c r="A198" s="20" t="s">
        <v>188</v>
      </c>
      <c r="B198" s="52" t="s">
        <v>19</v>
      </c>
      <c r="C198" s="21">
        <v>44084</v>
      </c>
      <c r="D198" s="15" t="s">
        <v>189</v>
      </c>
      <c r="E198" s="72">
        <v>7010001101987</v>
      </c>
      <c r="F198" s="60" t="s">
        <v>1</v>
      </c>
      <c r="G198" s="24">
        <v>7106000</v>
      </c>
      <c r="H198" s="24">
        <v>5115000</v>
      </c>
      <c r="I198" s="25">
        <f t="shared" si="9"/>
        <v>0.71899999999999997</v>
      </c>
      <c r="J198" s="35"/>
    </row>
    <row r="199" spans="1:10" s="6" customFormat="1" x14ac:dyDescent="0.15">
      <c r="A199" s="20"/>
      <c r="B199" s="57" t="s">
        <v>13</v>
      </c>
      <c r="C199" s="21"/>
      <c r="D199" s="22" t="s">
        <v>190</v>
      </c>
      <c r="E199" s="73"/>
      <c r="F199" s="60"/>
      <c r="G199" s="24"/>
      <c r="H199" s="24"/>
      <c r="I199" s="25"/>
      <c r="J199" s="35"/>
    </row>
    <row r="200" spans="1:10" s="6" customFormat="1" x14ac:dyDescent="0.15">
      <c r="A200" s="27"/>
      <c r="B200" s="63" t="s">
        <v>7</v>
      </c>
      <c r="C200" s="29"/>
      <c r="D200" s="27"/>
      <c r="E200" s="74"/>
      <c r="F200" s="65"/>
      <c r="G200" s="31"/>
      <c r="H200" s="31"/>
      <c r="I200" s="32"/>
      <c r="J200" s="33"/>
    </row>
    <row r="201" spans="1:10" s="6" customFormat="1" x14ac:dyDescent="0.15">
      <c r="A201" s="20" t="s">
        <v>191</v>
      </c>
      <c r="B201" s="52" t="s">
        <v>19</v>
      </c>
      <c r="C201" s="21">
        <v>44091</v>
      </c>
      <c r="D201" s="15" t="s">
        <v>80</v>
      </c>
      <c r="E201" s="72">
        <v>5040001072146</v>
      </c>
      <c r="F201" s="60" t="s">
        <v>1</v>
      </c>
      <c r="G201" s="24">
        <v>3718000</v>
      </c>
      <c r="H201" s="24">
        <v>3245000</v>
      </c>
      <c r="I201" s="25">
        <f t="shared" si="9"/>
        <v>0.872</v>
      </c>
      <c r="J201" s="35"/>
    </row>
    <row r="202" spans="1:10" s="6" customFormat="1" x14ac:dyDescent="0.15">
      <c r="A202" s="20"/>
      <c r="B202" s="57" t="s">
        <v>13</v>
      </c>
      <c r="C202" s="21"/>
      <c r="D202" s="22" t="s">
        <v>94</v>
      </c>
      <c r="E202" s="73"/>
      <c r="F202" s="60"/>
      <c r="G202" s="24"/>
      <c r="H202" s="24"/>
      <c r="I202" s="25"/>
      <c r="J202" s="35"/>
    </row>
    <row r="203" spans="1:10" s="6" customFormat="1" x14ac:dyDescent="0.15">
      <c r="A203" s="27"/>
      <c r="B203" s="63" t="s">
        <v>7</v>
      </c>
      <c r="C203" s="29"/>
      <c r="D203" s="27"/>
      <c r="E203" s="74"/>
      <c r="F203" s="65"/>
      <c r="G203" s="31"/>
      <c r="H203" s="31"/>
      <c r="I203" s="32"/>
      <c r="J203" s="33"/>
    </row>
    <row r="204" spans="1:10" s="6" customFormat="1" x14ac:dyDescent="0.15">
      <c r="A204" s="20" t="s">
        <v>192</v>
      </c>
      <c r="B204" s="52" t="s">
        <v>19</v>
      </c>
      <c r="C204" s="21">
        <v>44091</v>
      </c>
      <c r="D204" s="15" t="s">
        <v>193</v>
      </c>
      <c r="E204" s="72">
        <v>7120001027809</v>
      </c>
      <c r="F204" s="60" t="s">
        <v>1</v>
      </c>
      <c r="G204" s="24">
        <v>5863000</v>
      </c>
      <c r="H204" s="24">
        <v>4950000</v>
      </c>
      <c r="I204" s="25">
        <f t="shared" si="9"/>
        <v>0.84399999999999997</v>
      </c>
      <c r="J204" s="35"/>
    </row>
    <row r="205" spans="1:10" s="6" customFormat="1" x14ac:dyDescent="0.15">
      <c r="A205" s="20"/>
      <c r="B205" s="57" t="s">
        <v>13</v>
      </c>
      <c r="C205" s="21"/>
      <c r="D205" s="22" t="s">
        <v>194</v>
      </c>
      <c r="E205" s="73"/>
      <c r="F205" s="60"/>
      <c r="G205" s="24"/>
      <c r="H205" s="24"/>
      <c r="I205" s="25"/>
      <c r="J205" s="35"/>
    </row>
    <row r="206" spans="1:10" s="6" customFormat="1" x14ac:dyDescent="0.15">
      <c r="A206" s="27"/>
      <c r="B206" s="63" t="s">
        <v>7</v>
      </c>
      <c r="C206" s="29"/>
      <c r="D206" s="27"/>
      <c r="E206" s="74"/>
      <c r="F206" s="65"/>
      <c r="G206" s="31"/>
      <c r="H206" s="31"/>
      <c r="I206" s="32"/>
      <c r="J206" s="33"/>
    </row>
    <row r="207" spans="1:10" s="6" customFormat="1" x14ac:dyDescent="0.15">
      <c r="A207" s="20" t="s">
        <v>200</v>
      </c>
      <c r="B207" s="52" t="s">
        <v>19</v>
      </c>
      <c r="C207" s="21">
        <v>44103</v>
      </c>
      <c r="D207" s="15" t="s">
        <v>201</v>
      </c>
      <c r="E207" s="72">
        <v>6010001009637</v>
      </c>
      <c r="F207" s="60" t="s">
        <v>140</v>
      </c>
      <c r="G207" s="24">
        <v>7599900</v>
      </c>
      <c r="H207" s="24">
        <v>2002000</v>
      </c>
      <c r="I207" s="25">
        <f t="shared" ref="I207" si="11">ROUNDDOWN((H207/G207),3)</f>
        <v>0.26300000000000001</v>
      </c>
      <c r="J207" s="35"/>
    </row>
    <row r="208" spans="1:10" s="6" customFormat="1" x14ac:dyDescent="0.15">
      <c r="A208" s="20"/>
      <c r="B208" s="57" t="s">
        <v>13</v>
      </c>
      <c r="C208" s="21"/>
      <c r="D208" s="22" t="s">
        <v>202</v>
      </c>
      <c r="E208" s="73"/>
      <c r="F208" s="60"/>
      <c r="G208" s="24"/>
      <c r="H208" s="24"/>
      <c r="I208" s="25"/>
      <c r="J208" s="35"/>
    </row>
    <row r="209" spans="1:10" s="6" customFormat="1" x14ac:dyDescent="0.15">
      <c r="A209" s="27"/>
      <c r="B209" s="63" t="s">
        <v>7</v>
      </c>
      <c r="C209" s="29"/>
      <c r="D209" s="27"/>
      <c r="E209" s="74"/>
      <c r="F209" s="65"/>
      <c r="G209" s="31"/>
      <c r="H209" s="31"/>
      <c r="I209" s="32"/>
      <c r="J209" s="33"/>
    </row>
    <row r="210" spans="1:10" s="6" customFormat="1" x14ac:dyDescent="0.15">
      <c r="A210" s="20" t="s">
        <v>203</v>
      </c>
      <c r="B210" s="52" t="s">
        <v>19</v>
      </c>
      <c r="C210" s="21">
        <v>44110</v>
      </c>
      <c r="D210" s="15" t="s">
        <v>80</v>
      </c>
      <c r="E210" s="72">
        <v>5040001072146</v>
      </c>
      <c r="F210" s="60" t="s">
        <v>1</v>
      </c>
      <c r="G210" s="24">
        <v>3553000</v>
      </c>
      <c r="H210" s="24">
        <v>3201000</v>
      </c>
      <c r="I210" s="25">
        <f t="shared" ref="I210" si="12">ROUNDDOWN((H210/G210),3)</f>
        <v>0.9</v>
      </c>
      <c r="J210" s="35"/>
    </row>
    <row r="211" spans="1:10" s="6" customFormat="1" x14ac:dyDescent="0.15">
      <c r="A211" s="20"/>
      <c r="B211" s="57" t="s">
        <v>13</v>
      </c>
      <c r="C211" s="21"/>
      <c r="D211" s="22" t="s">
        <v>94</v>
      </c>
      <c r="E211" s="73"/>
      <c r="F211" s="60"/>
      <c r="G211" s="24"/>
      <c r="H211" s="24"/>
      <c r="I211" s="25"/>
      <c r="J211" s="35"/>
    </row>
    <row r="212" spans="1:10" s="6" customFormat="1" x14ac:dyDescent="0.15">
      <c r="A212" s="27"/>
      <c r="B212" s="63" t="s">
        <v>7</v>
      </c>
      <c r="C212" s="29"/>
      <c r="D212" s="27"/>
      <c r="E212" s="74"/>
      <c r="F212" s="65"/>
      <c r="G212" s="31"/>
      <c r="H212" s="31"/>
      <c r="I212" s="32"/>
      <c r="J212" s="33"/>
    </row>
    <row r="213" spans="1:10" s="6" customFormat="1" x14ac:dyDescent="0.15">
      <c r="A213" s="20" t="s">
        <v>204</v>
      </c>
      <c r="B213" s="52" t="s">
        <v>19</v>
      </c>
      <c r="C213" s="21">
        <v>44117</v>
      </c>
      <c r="D213" s="15" t="s">
        <v>205</v>
      </c>
      <c r="E213" s="72">
        <v>4011001005165</v>
      </c>
      <c r="F213" s="60" t="s">
        <v>1</v>
      </c>
      <c r="G213" s="24">
        <v>3751000</v>
      </c>
      <c r="H213" s="24">
        <v>3289000</v>
      </c>
      <c r="I213" s="25">
        <f t="shared" ref="I213" si="13">ROUNDDOWN((H213/G213),3)</f>
        <v>0.876</v>
      </c>
      <c r="J213" s="35"/>
    </row>
    <row r="214" spans="1:10" s="6" customFormat="1" x14ac:dyDescent="0.15">
      <c r="A214" s="20"/>
      <c r="B214" s="57" t="s">
        <v>13</v>
      </c>
      <c r="C214" s="21"/>
      <c r="D214" s="22" t="s">
        <v>206</v>
      </c>
      <c r="E214" s="73"/>
      <c r="F214" s="60"/>
      <c r="G214" s="24"/>
      <c r="H214" s="24"/>
      <c r="I214" s="25"/>
      <c r="J214" s="35"/>
    </row>
    <row r="215" spans="1:10" s="6" customFormat="1" x14ac:dyDescent="0.15">
      <c r="A215" s="27"/>
      <c r="B215" s="63" t="s">
        <v>7</v>
      </c>
      <c r="C215" s="29"/>
      <c r="D215" s="27"/>
      <c r="E215" s="74"/>
      <c r="F215" s="65"/>
      <c r="G215" s="31"/>
      <c r="H215" s="31"/>
      <c r="I215" s="32"/>
      <c r="J215" s="33"/>
    </row>
    <row r="216" spans="1:10" s="6" customFormat="1" x14ac:dyDescent="0.15">
      <c r="A216" s="20" t="s">
        <v>207</v>
      </c>
      <c r="B216" s="52" t="s">
        <v>19</v>
      </c>
      <c r="C216" s="21">
        <v>44119</v>
      </c>
      <c r="D216" s="15" t="s">
        <v>208</v>
      </c>
      <c r="E216" s="72">
        <v>4010001100018</v>
      </c>
      <c r="F216" s="60" t="s">
        <v>1</v>
      </c>
      <c r="G216" s="24">
        <v>1346000</v>
      </c>
      <c r="H216" s="24">
        <v>920700</v>
      </c>
      <c r="I216" s="25">
        <f t="shared" ref="I216:I222" si="14">ROUNDDOWN((H216/G216),3)</f>
        <v>0.68400000000000005</v>
      </c>
      <c r="J216" s="35"/>
    </row>
    <row r="217" spans="1:10" s="6" customFormat="1" x14ac:dyDescent="0.15">
      <c r="A217" s="20"/>
      <c r="B217" s="57" t="s">
        <v>13</v>
      </c>
      <c r="C217" s="21"/>
      <c r="D217" s="22" t="s">
        <v>209</v>
      </c>
      <c r="E217" s="73"/>
      <c r="F217" s="60"/>
      <c r="G217" s="24"/>
      <c r="H217" s="24"/>
      <c r="I217" s="25"/>
      <c r="J217" s="35"/>
    </row>
    <row r="218" spans="1:10" s="6" customFormat="1" x14ac:dyDescent="0.15">
      <c r="A218" s="27"/>
      <c r="B218" s="63" t="s">
        <v>7</v>
      </c>
      <c r="C218" s="29"/>
      <c r="D218" s="27"/>
      <c r="E218" s="74"/>
      <c r="F218" s="65"/>
      <c r="G218" s="31"/>
      <c r="H218" s="31"/>
      <c r="I218" s="32"/>
      <c r="J218" s="33"/>
    </row>
    <row r="219" spans="1:10" s="6" customFormat="1" x14ac:dyDescent="0.15">
      <c r="A219" s="20" t="s">
        <v>210</v>
      </c>
      <c r="B219" s="52" t="s">
        <v>19</v>
      </c>
      <c r="C219" s="21">
        <v>44119</v>
      </c>
      <c r="D219" s="15" t="s">
        <v>211</v>
      </c>
      <c r="E219" s="72">
        <v>9010701011534</v>
      </c>
      <c r="F219" s="60" t="s">
        <v>1</v>
      </c>
      <c r="G219" s="24">
        <v>4705800</v>
      </c>
      <c r="H219" s="24">
        <v>1760000</v>
      </c>
      <c r="I219" s="25">
        <f t="shared" si="14"/>
        <v>0.374</v>
      </c>
      <c r="J219" s="35"/>
    </row>
    <row r="220" spans="1:10" s="6" customFormat="1" x14ac:dyDescent="0.15">
      <c r="A220" s="20"/>
      <c r="B220" s="57" t="s">
        <v>13</v>
      </c>
      <c r="C220" s="21"/>
      <c r="D220" s="22" t="s">
        <v>213</v>
      </c>
      <c r="E220" s="73"/>
      <c r="F220" s="60"/>
      <c r="G220" s="24"/>
      <c r="H220" s="24"/>
      <c r="I220" s="25"/>
      <c r="J220" s="35"/>
    </row>
    <row r="221" spans="1:10" s="6" customFormat="1" x14ac:dyDescent="0.15">
      <c r="A221" s="27"/>
      <c r="B221" s="63" t="s">
        <v>7</v>
      </c>
      <c r="C221" s="29"/>
      <c r="D221" s="27"/>
      <c r="E221" s="74"/>
      <c r="F221" s="65"/>
      <c r="G221" s="31"/>
      <c r="H221" s="31"/>
      <c r="I221" s="32"/>
      <c r="J221" s="33"/>
    </row>
    <row r="222" spans="1:10" s="6" customFormat="1" x14ac:dyDescent="0.15">
      <c r="A222" s="20" t="s">
        <v>212</v>
      </c>
      <c r="B222" s="52" t="s">
        <v>19</v>
      </c>
      <c r="C222" s="21">
        <v>44119</v>
      </c>
      <c r="D222" s="15" t="s">
        <v>183</v>
      </c>
      <c r="E222" s="73">
        <v>4050001015963</v>
      </c>
      <c r="F222" s="60" t="s">
        <v>1</v>
      </c>
      <c r="G222" s="24">
        <v>9944000</v>
      </c>
      <c r="H222" s="24">
        <v>4950000</v>
      </c>
      <c r="I222" s="25">
        <f t="shared" si="14"/>
        <v>0.497</v>
      </c>
      <c r="J222" s="35"/>
    </row>
    <row r="223" spans="1:10" s="6" customFormat="1" x14ac:dyDescent="0.15">
      <c r="A223" s="20"/>
      <c r="B223" s="57" t="s">
        <v>13</v>
      </c>
      <c r="C223" s="21"/>
      <c r="D223" s="22" t="s">
        <v>185</v>
      </c>
      <c r="F223" s="60"/>
      <c r="G223" s="24"/>
      <c r="H223" s="24"/>
      <c r="I223" s="25"/>
      <c r="J223" s="35"/>
    </row>
    <row r="224" spans="1:10" s="6" customFormat="1" x14ac:dyDescent="0.15">
      <c r="A224" s="27"/>
      <c r="B224" s="63" t="s">
        <v>7</v>
      </c>
      <c r="C224" s="29"/>
      <c r="D224" s="27"/>
      <c r="E224" s="74"/>
      <c r="F224" s="65"/>
      <c r="G224" s="31"/>
      <c r="H224" s="31"/>
      <c r="I224" s="32"/>
      <c r="J224" s="33"/>
    </row>
    <row r="225" spans="1:10" s="6" customFormat="1" x14ac:dyDescent="0.15">
      <c r="A225" s="20" t="s">
        <v>214</v>
      </c>
      <c r="B225" s="52" t="s">
        <v>19</v>
      </c>
      <c r="C225" s="21">
        <v>44126</v>
      </c>
      <c r="D225" s="15" t="s">
        <v>80</v>
      </c>
      <c r="E225" s="72">
        <v>5040001072146</v>
      </c>
      <c r="F225" s="60" t="s">
        <v>1</v>
      </c>
      <c r="G225" s="24">
        <v>1903000</v>
      </c>
      <c r="H225" s="24">
        <v>1804000</v>
      </c>
      <c r="I225" s="25">
        <f t="shared" ref="I225:I228" si="15">ROUNDDOWN((H225/G225),3)</f>
        <v>0.94699999999999995</v>
      </c>
      <c r="J225" s="35"/>
    </row>
    <row r="226" spans="1:10" s="6" customFormat="1" x14ac:dyDescent="0.15">
      <c r="A226" s="20"/>
      <c r="B226" s="57" t="s">
        <v>13</v>
      </c>
      <c r="C226" s="21"/>
      <c r="D226" s="22" t="s">
        <v>94</v>
      </c>
      <c r="E226" s="73"/>
      <c r="F226" s="60"/>
      <c r="G226" s="24"/>
      <c r="H226" s="24"/>
      <c r="I226" s="25"/>
      <c r="J226" s="35"/>
    </row>
    <row r="227" spans="1:10" s="6" customFormat="1" x14ac:dyDescent="0.15">
      <c r="A227" s="27"/>
      <c r="B227" s="63" t="s">
        <v>7</v>
      </c>
      <c r="C227" s="29"/>
      <c r="D227" s="27"/>
      <c r="E227" s="74"/>
      <c r="F227" s="65"/>
      <c r="G227" s="31"/>
      <c r="H227" s="31"/>
      <c r="I227" s="32"/>
      <c r="J227" s="33"/>
    </row>
    <row r="228" spans="1:10" s="6" customFormat="1" x14ac:dyDescent="0.15">
      <c r="A228" s="20" t="s">
        <v>215</v>
      </c>
      <c r="B228" s="52" t="s">
        <v>19</v>
      </c>
      <c r="C228" s="21">
        <v>44126</v>
      </c>
      <c r="D228" s="15" t="s">
        <v>216</v>
      </c>
      <c r="E228" s="72">
        <v>7050001009871</v>
      </c>
      <c r="F228" s="60" t="s">
        <v>217</v>
      </c>
      <c r="G228" s="24">
        <v>1776500</v>
      </c>
      <c r="H228" s="24">
        <v>832260</v>
      </c>
      <c r="I228" s="25">
        <f t="shared" si="15"/>
        <v>0.46800000000000003</v>
      </c>
      <c r="J228" s="35"/>
    </row>
    <row r="229" spans="1:10" s="6" customFormat="1" x14ac:dyDescent="0.15">
      <c r="A229" s="20"/>
      <c r="B229" s="57" t="s">
        <v>13</v>
      </c>
      <c r="C229" s="21"/>
      <c r="D229" s="22" t="s">
        <v>218</v>
      </c>
      <c r="E229" s="73"/>
      <c r="F229" s="60"/>
      <c r="G229" s="24"/>
      <c r="H229" s="24"/>
      <c r="I229" s="25"/>
      <c r="J229" s="35"/>
    </row>
    <row r="230" spans="1:10" s="6" customFormat="1" x14ac:dyDescent="0.15">
      <c r="A230" s="27"/>
      <c r="B230" s="63" t="s">
        <v>7</v>
      </c>
      <c r="C230" s="29"/>
      <c r="D230" s="27"/>
      <c r="E230" s="74"/>
      <c r="F230" s="65"/>
      <c r="G230" s="31"/>
      <c r="H230" s="31"/>
      <c r="I230" s="32"/>
      <c r="J230" s="33"/>
    </row>
    <row r="231" spans="1:10" s="6" customFormat="1" x14ac:dyDescent="0.15">
      <c r="A231" s="20" t="s">
        <v>219</v>
      </c>
      <c r="B231" s="52" t="s">
        <v>19</v>
      </c>
      <c r="C231" s="21">
        <v>44126</v>
      </c>
      <c r="D231" s="15" t="s">
        <v>220</v>
      </c>
      <c r="E231" s="72">
        <v>9010501010505</v>
      </c>
      <c r="F231" s="60" t="s">
        <v>140</v>
      </c>
      <c r="G231" s="24">
        <v>4886200</v>
      </c>
      <c r="H231" s="24">
        <v>4886200</v>
      </c>
      <c r="I231" s="25">
        <f t="shared" ref="I231" si="16">ROUNDDOWN((H231/G231),3)</f>
        <v>1</v>
      </c>
      <c r="J231" s="35"/>
    </row>
    <row r="232" spans="1:10" s="6" customFormat="1" x14ac:dyDescent="0.15">
      <c r="A232" s="20"/>
      <c r="B232" s="57" t="s">
        <v>13</v>
      </c>
      <c r="C232" s="21"/>
      <c r="D232" s="22" t="s">
        <v>221</v>
      </c>
      <c r="E232" s="73"/>
      <c r="F232" s="60"/>
      <c r="G232" s="24"/>
      <c r="H232" s="24"/>
      <c r="I232" s="25"/>
      <c r="J232" s="35"/>
    </row>
    <row r="233" spans="1:10" s="6" customFormat="1" x14ac:dyDescent="0.15">
      <c r="A233" s="27"/>
      <c r="B233" s="63" t="s">
        <v>7</v>
      </c>
      <c r="C233" s="29"/>
      <c r="D233" s="27"/>
      <c r="E233" s="74"/>
      <c r="F233" s="65"/>
      <c r="G233" s="31"/>
      <c r="H233" s="31"/>
      <c r="I233" s="32"/>
      <c r="J233" s="33"/>
    </row>
    <row r="234" spans="1:10" s="6" customFormat="1" x14ac:dyDescent="0.15">
      <c r="A234" s="20" t="s">
        <v>222</v>
      </c>
      <c r="B234" s="52" t="s">
        <v>19</v>
      </c>
      <c r="C234" s="21">
        <v>44133</v>
      </c>
      <c r="D234" s="15" t="s">
        <v>225</v>
      </c>
      <c r="E234" s="72">
        <v>6010501018807</v>
      </c>
      <c r="F234" s="60" t="s">
        <v>140</v>
      </c>
      <c r="G234" s="24">
        <v>4871900</v>
      </c>
      <c r="H234" s="24">
        <v>3850000</v>
      </c>
      <c r="I234" s="25">
        <f t="shared" ref="I234:I243" si="17">ROUNDDOWN((H234/G234),3)</f>
        <v>0.79</v>
      </c>
      <c r="J234" s="35"/>
    </row>
    <row r="235" spans="1:10" s="6" customFormat="1" x14ac:dyDescent="0.15">
      <c r="A235" s="20"/>
      <c r="B235" s="57" t="s">
        <v>13</v>
      </c>
      <c r="C235" s="21"/>
      <c r="D235" s="22" t="s">
        <v>227</v>
      </c>
      <c r="E235" s="73"/>
      <c r="F235" s="60"/>
      <c r="G235" s="24"/>
      <c r="H235" s="24"/>
      <c r="I235" s="25"/>
      <c r="J235" s="35"/>
    </row>
    <row r="236" spans="1:10" s="6" customFormat="1" x14ac:dyDescent="0.15">
      <c r="A236" s="27"/>
      <c r="B236" s="63" t="s">
        <v>7</v>
      </c>
      <c r="C236" s="29"/>
      <c r="D236" s="27"/>
      <c r="E236" s="74"/>
      <c r="F236" s="65"/>
      <c r="G236" s="31"/>
      <c r="H236" s="31"/>
      <c r="I236" s="32"/>
      <c r="J236" s="33"/>
    </row>
    <row r="237" spans="1:10" s="6" customFormat="1" x14ac:dyDescent="0.15">
      <c r="A237" s="20" t="s">
        <v>223</v>
      </c>
      <c r="B237" s="52" t="s">
        <v>19</v>
      </c>
      <c r="C237" s="21">
        <v>44133</v>
      </c>
      <c r="D237" s="50" t="s">
        <v>228</v>
      </c>
      <c r="E237" s="72">
        <v>2011501004016</v>
      </c>
      <c r="F237" s="60" t="s">
        <v>140</v>
      </c>
      <c r="G237" s="24">
        <v>2651000</v>
      </c>
      <c r="H237" s="24">
        <v>2577630</v>
      </c>
      <c r="I237" s="25">
        <f t="shared" si="17"/>
        <v>0.97199999999999998</v>
      </c>
      <c r="J237" s="35"/>
    </row>
    <row r="238" spans="1:10" s="6" customFormat="1" x14ac:dyDescent="0.15">
      <c r="A238" s="20"/>
      <c r="B238" s="57" t="s">
        <v>13</v>
      </c>
      <c r="C238" s="21"/>
      <c r="D238" s="22" t="s">
        <v>229</v>
      </c>
      <c r="E238" s="73"/>
      <c r="F238" s="60"/>
      <c r="G238" s="24"/>
      <c r="H238" s="24"/>
      <c r="I238" s="25"/>
      <c r="J238" s="35"/>
    </row>
    <row r="239" spans="1:10" s="6" customFormat="1" x14ac:dyDescent="0.15">
      <c r="A239" s="27"/>
      <c r="B239" s="63" t="s">
        <v>7</v>
      </c>
      <c r="C239" s="29"/>
      <c r="D239" s="27"/>
      <c r="E239" s="74"/>
      <c r="F239" s="65"/>
      <c r="G239" s="31"/>
      <c r="H239" s="31"/>
      <c r="I239" s="32"/>
      <c r="J239" s="33"/>
    </row>
    <row r="240" spans="1:10" s="6" customFormat="1" x14ac:dyDescent="0.15">
      <c r="A240" s="20" t="s">
        <v>224</v>
      </c>
      <c r="B240" s="52" t="s">
        <v>19</v>
      </c>
      <c r="C240" s="21">
        <v>44133</v>
      </c>
      <c r="D240" s="15" t="s">
        <v>226</v>
      </c>
      <c r="E240" s="72">
        <v>4011101041647</v>
      </c>
      <c r="F240" s="60" t="s">
        <v>140</v>
      </c>
      <c r="G240" s="24">
        <v>1514837</v>
      </c>
      <c r="H240" s="24">
        <v>726000</v>
      </c>
      <c r="I240" s="25">
        <f t="shared" si="17"/>
        <v>0.47899999999999998</v>
      </c>
      <c r="J240" s="35"/>
    </row>
    <row r="241" spans="1:10" s="6" customFormat="1" x14ac:dyDescent="0.15">
      <c r="A241" s="20"/>
      <c r="B241" s="57" t="s">
        <v>13</v>
      </c>
      <c r="C241" s="21"/>
      <c r="D241" s="22" t="s">
        <v>230</v>
      </c>
      <c r="E241" s="73"/>
      <c r="F241" s="60"/>
      <c r="G241" s="24"/>
      <c r="H241" s="24"/>
      <c r="I241" s="25"/>
      <c r="J241" s="35"/>
    </row>
    <row r="242" spans="1:10" s="6" customFormat="1" x14ac:dyDescent="0.15">
      <c r="A242" s="27"/>
      <c r="B242" s="63" t="s">
        <v>7</v>
      </c>
      <c r="C242" s="29"/>
      <c r="D242" s="27"/>
      <c r="E242" s="74"/>
      <c r="F242" s="65"/>
      <c r="G242" s="31"/>
      <c r="H242" s="31"/>
      <c r="I242" s="32"/>
      <c r="J242" s="33"/>
    </row>
    <row r="243" spans="1:10" s="6" customFormat="1" x14ac:dyDescent="0.15">
      <c r="A243" s="20" t="s">
        <v>231</v>
      </c>
      <c r="B243" s="52" t="s">
        <v>19</v>
      </c>
      <c r="C243" s="21">
        <v>44134</v>
      </c>
      <c r="D243" s="15" t="s">
        <v>232</v>
      </c>
      <c r="E243" s="72">
        <v>3020001090176</v>
      </c>
      <c r="F243" s="60" t="s">
        <v>140</v>
      </c>
      <c r="G243" s="24">
        <v>61185960</v>
      </c>
      <c r="H243" s="24">
        <v>36183840</v>
      </c>
      <c r="I243" s="25">
        <f t="shared" si="17"/>
        <v>0.59099999999999997</v>
      </c>
      <c r="J243" s="35"/>
    </row>
    <row r="244" spans="1:10" s="6" customFormat="1" x14ac:dyDescent="0.15">
      <c r="A244" s="20"/>
      <c r="B244" s="57" t="s">
        <v>13</v>
      </c>
      <c r="C244" s="21"/>
      <c r="D244" s="22" t="s">
        <v>233</v>
      </c>
      <c r="E244" s="73"/>
      <c r="F244" s="60"/>
      <c r="G244" s="24"/>
      <c r="H244" s="24"/>
      <c r="I244" s="25"/>
      <c r="J244" s="35"/>
    </row>
    <row r="245" spans="1:10" s="6" customFormat="1" x14ac:dyDescent="0.15">
      <c r="A245" s="27"/>
      <c r="B245" s="63" t="s">
        <v>7</v>
      </c>
      <c r="C245" s="29"/>
      <c r="D245" s="27"/>
      <c r="E245" s="74"/>
      <c r="F245" s="65"/>
      <c r="G245" s="31"/>
      <c r="H245" s="31"/>
      <c r="I245" s="32"/>
      <c r="J245" s="33"/>
    </row>
    <row r="246" spans="1:10" s="6" customFormat="1" x14ac:dyDescent="0.15">
      <c r="A246" s="20" t="s">
        <v>234</v>
      </c>
      <c r="B246" s="52" t="s">
        <v>19</v>
      </c>
      <c r="C246" s="21">
        <v>44144</v>
      </c>
      <c r="D246" s="15" t="s">
        <v>235</v>
      </c>
      <c r="E246" s="72">
        <v>9010701013844</v>
      </c>
      <c r="F246" s="60" t="s">
        <v>140</v>
      </c>
      <c r="G246" s="24">
        <v>7480000</v>
      </c>
      <c r="H246" s="24">
        <v>5280000</v>
      </c>
      <c r="I246" s="25">
        <f t="shared" ref="I246:I267" si="18">ROUNDDOWN((H246/G246),3)</f>
        <v>0.70499999999999996</v>
      </c>
      <c r="J246" s="35"/>
    </row>
    <row r="247" spans="1:10" s="6" customFormat="1" x14ac:dyDescent="0.15">
      <c r="A247" s="20"/>
      <c r="B247" s="57" t="s">
        <v>13</v>
      </c>
      <c r="C247" s="21"/>
      <c r="D247" s="22" t="s">
        <v>236</v>
      </c>
      <c r="E247" s="73"/>
      <c r="F247" s="60"/>
      <c r="G247" s="24"/>
      <c r="H247" s="24"/>
      <c r="I247" s="25"/>
      <c r="J247" s="35"/>
    </row>
    <row r="248" spans="1:10" s="6" customFormat="1" x14ac:dyDescent="0.15">
      <c r="A248" s="27"/>
      <c r="B248" s="63" t="s">
        <v>7</v>
      </c>
      <c r="C248" s="29"/>
      <c r="D248" s="27"/>
      <c r="E248" s="74"/>
      <c r="F248" s="65"/>
      <c r="G248" s="31"/>
      <c r="H248" s="31"/>
      <c r="I248" s="32"/>
      <c r="J248" s="33"/>
    </row>
    <row r="249" spans="1:10" s="6" customFormat="1" x14ac:dyDescent="0.15">
      <c r="A249" s="20" t="s">
        <v>237</v>
      </c>
      <c r="B249" s="52" t="s">
        <v>19</v>
      </c>
      <c r="C249" s="21">
        <v>44144</v>
      </c>
      <c r="D249" s="15" t="s">
        <v>238</v>
      </c>
      <c r="E249" s="72">
        <v>9010701011534</v>
      </c>
      <c r="F249" s="60" t="s">
        <v>140</v>
      </c>
      <c r="G249" s="24">
        <v>11330000</v>
      </c>
      <c r="H249" s="24">
        <v>9350000</v>
      </c>
      <c r="I249" s="25">
        <f t="shared" si="18"/>
        <v>0.82499999999999996</v>
      </c>
      <c r="J249" s="35"/>
    </row>
    <row r="250" spans="1:10" s="6" customFormat="1" x14ac:dyDescent="0.15">
      <c r="A250" s="20"/>
      <c r="B250" s="57" t="s">
        <v>13</v>
      </c>
      <c r="C250" s="21"/>
      <c r="D250" s="22" t="s">
        <v>239</v>
      </c>
      <c r="E250" s="73"/>
      <c r="F250" s="60"/>
      <c r="G250" s="24"/>
      <c r="H250" s="24"/>
      <c r="I250" s="25"/>
      <c r="J250" s="35"/>
    </row>
    <row r="251" spans="1:10" s="6" customFormat="1" x14ac:dyDescent="0.15">
      <c r="A251" s="27"/>
      <c r="B251" s="63" t="s">
        <v>7</v>
      </c>
      <c r="C251" s="29"/>
      <c r="D251" s="27"/>
      <c r="E251" s="74"/>
      <c r="F251" s="65"/>
      <c r="G251" s="31"/>
      <c r="H251" s="31"/>
      <c r="I251" s="32"/>
      <c r="J251" s="33"/>
    </row>
    <row r="252" spans="1:10" s="6" customFormat="1" x14ac:dyDescent="0.15">
      <c r="A252" s="20" t="s">
        <v>240</v>
      </c>
      <c r="B252" s="52" t="s">
        <v>19</v>
      </c>
      <c r="C252" s="21">
        <v>44145</v>
      </c>
      <c r="D252" s="15" t="s">
        <v>241</v>
      </c>
      <c r="E252" s="72">
        <v>1010001001805</v>
      </c>
      <c r="F252" s="60" t="s">
        <v>140</v>
      </c>
      <c r="G252" s="24">
        <v>4213000</v>
      </c>
      <c r="H252" s="24">
        <v>2860000</v>
      </c>
      <c r="I252" s="25">
        <f t="shared" si="18"/>
        <v>0.67800000000000005</v>
      </c>
      <c r="J252" s="35"/>
    </row>
    <row r="253" spans="1:10" s="6" customFormat="1" x14ac:dyDescent="0.15">
      <c r="A253" s="20"/>
      <c r="B253" s="57" t="s">
        <v>13</v>
      </c>
      <c r="C253" s="21"/>
      <c r="D253" s="22" t="s">
        <v>242</v>
      </c>
      <c r="E253" s="73"/>
      <c r="F253" s="60"/>
      <c r="G253" s="24"/>
      <c r="H253" s="24"/>
      <c r="I253" s="25"/>
      <c r="J253" s="35"/>
    </row>
    <row r="254" spans="1:10" s="6" customFormat="1" x14ac:dyDescent="0.15">
      <c r="A254" s="27"/>
      <c r="B254" s="63" t="s">
        <v>7</v>
      </c>
      <c r="C254" s="29"/>
      <c r="D254" s="27"/>
      <c r="E254" s="74"/>
      <c r="F254" s="65"/>
      <c r="G254" s="31"/>
      <c r="H254" s="31"/>
      <c r="I254" s="32"/>
      <c r="J254" s="33"/>
    </row>
    <row r="255" spans="1:10" s="6" customFormat="1" x14ac:dyDescent="0.15">
      <c r="A255" s="20" t="s">
        <v>245</v>
      </c>
      <c r="B255" s="52" t="s">
        <v>19</v>
      </c>
      <c r="C255" s="21">
        <v>44145</v>
      </c>
      <c r="D255" s="15" t="s">
        <v>244</v>
      </c>
      <c r="E255" s="72">
        <v>9010001092969</v>
      </c>
      <c r="F255" s="60" t="s">
        <v>140</v>
      </c>
      <c r="G255" s="24">
        <v>3192200</v>
      </c>
      <c r="H255" s="24">
        <v>2787840</v>
      </c>
      <c r="I255" s="25">
        <f t="shared" si="18"/>
        <v>0.873</v>
      </c>
      <c r="J255" s="35"/>
    </row>
    <row r="256" spans="1:10" s="6" customFormat="1" x14ac:dyDescent="0.15">
      <c r="A256" s="20"/>
      <c r="B256" s="57" t="s">
        <v>13</v>
      </c>
      <c r="C256" s="21"/>
      <c r="D256" s="22" t="s">
        <v>243</v>
      </c>
      <c r="E256" s="73"/>
      <c r="F256" s="60"/>
      <c r="G256" s="24"/>
      <c r="H256" s="24"/>
      <c r="I256" s="25"/>
      <c r="J256" s="35"/>
    </row>
    <row r="257" spans="1:10" s="6" customFormat="1" x14ac:dyDescent="0.15">
      <c r="A257" s="27"/>
      <c r="B257" s="63" t="s">
        <v>7</v>
      </c>
      <c r="C257" s="29"/>
      <c r="D257" s="27"/>
      <c r="E257" s="74"/>
      <c r="F257" s="65"/>
      <c r="G257" s="31"/>
      <c r="H257" s="31"/>
      <c r="I257" s="32"/>
      <c r="J257" s="33"/>
    </row>
    <row r="258" spans="1:10" s="6" customFormat="1" x14ac:dyDescent="0.15">
      <c r="A258" s="20" t="s">
        <v>246</v>
      </c>
      <c r="B258" s="52" t="s">
        <v>19</v>
      </c>
      <c r="C258" s="21">
        <v>44147</v>
      </c>
      <c r="D258" s="15" t="s">
        <v>247</v>
      </c>
      <c r="E258" s="72">
        <v>3013201006646</v>
      </c>
      <c r="F258" s="60" t="s">
        <v>140</v>
      </c>
      <c r="G258" s="24">
        <v>9097000</v>
      </c>
      <c r="H258" s="24">
        <v>8910000</v>
      </c>
      <c r="I258" s="25">
        <f t="shared" si="18"/>
        <v>0.97899999999999998</v>
      </c>
      <c r="J258" s="35"/>
    </row>
    <row r="259" spans="1:10" s="6" customFormat="1" x14ac:dyDescent="0.15">
      <c r="A259" s="20"/>
      <c r="B259" s="57" t="s">
        <v>13</v>
      </c>
      <c r="C259" s="21"/>
      <c r="D259" s="22" t="s">
        <v>248</v>
      </c>
      <c r="E259" s="73"/>
      <c r="F259" s="60"/>
      <c r="G259" s="24"/>
      <c r="H259" s="24"/>
      <c r="I259" s="25"/>
      <c r="J259" s="35"/>
    </row>
    <row r="260" spans="1:10" s="6" customFormat="1" x14ac:dyDescent="0.15">
      <c r="A260" s="27"/>
      <c r="B260" s="63" t="s">
        <v>7</v>
      </c>
      <c r="C260" s="29"/>
      <c r="D260" s="27"/>
      <c r="E260" s="74"/>
      <c r="F260" s="65"/>
      <c r="G260" s="31"/>
      <c r="H260" s="31"/>
      <c r="I260" s="32"/>
      <c r="J260" s="33"/>
    </row>
    <row r="261" spans="1:10" s="6" customFormat="1" x14ac:dyDescent="0.15">
      <c r="A261" s="83" t="s">
        <v>249</v>
      </c>
      <c r="B261" s="52" t="s">
        <v>19</v>
      </c>
      <c r="C261" s="21">
        <v>44152</v>
      </c>
      <c r="D261" s="15" t="s">
        <v>198</v>
      </c>
      <c r="E261" s="72">
        <v>401100300283</v>
      </c>
      <c r="F261" s="60" t="s">
        <v>140</v>
      </c>
      <c r="G261" s="24">
        <v>4974200</v>
      </c>
      <c r="H261" s="24">
        <v>4942850</v>
      </c>
      <c r="I261" s="25">
        <f t="shared" si="18"/>
        <v>0.99299999999999999</v>
      </c>
      <c r="J261" s="35"/>
    </row>
    <row r="262" spans="1:10" s="6" customFormat="1" x14ac:dyDescent="0.15">
      <c r="A262" s="20"/>
      <c r="B262" s="57" t="s">
        <v>13</v>
      </c>
      <c r="C262" s="21"/>
      <c r="D262" s="22" t="s">
        <v>199</v>
      </c>
      <c r="E262" s="73"/>
      <c r="F262" s="60"/>
      <c r="G262" s="24"/>
      <c r="H262" s="24"/>
      <c r="I262" s="25"/>
      <c r="J262" s="35"/>
    </row>
    <row r="263" spans="1:10" s="6" customFormat="1" x14ac:dyDescent="0.15">
      <c r="A263" s="27"/>
      <c r="B263" s="63" t="s">
        <v>7</v>
      </c>
      <c r="C263" s="29"/>
      <c r="D263" s="27"/>
      <c r="E263" s="74"/>
      <c r="F263" s="65"/>
      <c r="G263" s="31"/>
      <c r="H263" s="31"/>
      <c r="I263" s="32"/>
      <c r="J263" s="33"/>
    </row>
    <row r="264" spans="1:10" s="6" customFormat="1" x14ac:dyDescent="0.15">
      <c r="A264" s="20" t="s">
        <v>250</v>
      </c>
      <c r="B264" s="52" t="s">
        <v>19</v>
      </c>
      <c r="C264" s="21">
        <v>44154</v>
      </c>
      <c r="D264" s="15" t="s">
        <v>251</v>
      </c>
      <c r="E264" s="72">
        <v>4010001132498</v>
      </c>
      <c r="F264" s="60" t="s">
        <v>140</v>
      </c>
      <c r="G264" s="24">
        <v>8006889</v>
      </c>
      <c r="H264" s="24">
        <v>6044500</v>
      </c>
      <c r="I264" s="25">
        <f t="shared" si="18"/>
        <v>0.754</v>
      </c>
      <c r="J264" s="35"/>
    </row>
    <row r="265" spans="1:10" s="6" customFormat="1" x14ac:dyDescent="0.15">
      <c r="A265" s="20"/>
      <c r="B265" s="57" t="s">
        <v>13</v>
      </c>
      <c r="C265" s="21"/>
      <c r="D265" s="22" t="s">
        <v>252</v>
      </c>
      <c r="E265" s="73"/>
      <c r="F265" s="60"/>
      <c r="G265" s="24"/>
      <c r="H265" s="24"/>
      <c r="I265" s="25"/>
      <c r="J265" s="35"/>
    </row>
    <row r="266" spans="1:10" s="6" customFormat="1" x14ac:dyDescent="0.15">
      <c r="A266" s="27"/>
      <c r="B266" s="63" t="s">
        <v>7</v>
      </c>
      <c r="C266" s="29"/>
      <c r="D266" s="27"/>
      <c r="E266" s="74"/>
      <c r="F266" s="65"/>
      <c r="G266" s="31"/>
      <c r="H266" s="31"/>
      <c r="I266" s="32"/>
      <c r="J266" s="33"/>
    </row>
    <row r="267" spans="1:10" s="6" customFormat="1" x14ac:dyDescent="0.15">
      <c r="A267" s="20" t="s">
        <v>253</v>
      </c>
      <c r="B267" s="52" t="s">
        <v>19</v>
      </c>
      <c r="C267" s="21">
        <v>44161</v>
      </c>
      <c r="D267" s="15" t="s">
        <v>80</v>
      </c>
      <c r="E267" s="72">
        <v>5040001072146</v>
      </c>
      <c r="F267" s="60" t="s">
        <v>1</v>
      </c>
      <c r="G267" s="24">
        <v>4708800</v>
      </c>
      <c r="H267" s="24">
        <v>4400000</v>
      </c>
      <c r="I267" s="25">
        <f t="shared" si="18"/>
        <v>0.93400000000000005</v>
      </c>
      <c r="J267" s="35"/>
    </row>
    <row r="268" spans="1:10" s="6" customFormat="1" x14ac:dyDescent="0.15">
      <c r="A268" s="20"/>
      <c r="B268" s="57" t="s">
        <v>13</v>
      </c>
      <c r="C268" s="21"/>
      <c r="D268" s="22" t="s">
        <v>94</v>
      </c>
      <c r="E268" s="73"/>
      <c r="F268" s="60"/>
      <c r="G268" s="24"/>
      <c r="H268" s="24"/>
      <c r="I268" s="25"/>
      <c r="J268" s="35"/>
    </row>
    <row r="269" spans="1:10" s="6" customFormat="1" x14ac:dyDescent="0.15">
      <c r="A269" s="27"/>
      <c r="B269" s="63" t="s">
        <v>7</v>
      </c>
      <c r="C269" s="29"/>
      <c r="D269" s="27"/>
      <c r="E269" s="74"/>
      <c r="F269" s="65"/>
      <c r="G269" s="31"/>
      <c r="H269" s="31"/>
      <c r="I269" s="32"/>
      <c r="J269" s="33"/>
    </row>
    <row r="270" spans="1:10" s="6" customFormat="1" x14ac:dyDescent="0.15">
      <c r="A270" s="20" t="s">
        <v>254</v>
      </c>
      <c r="B270" s="52" t="s">
        <v>19</v>
      </c>
      <c r="C270" s="21">
        <v>44161</v>
      </c>
      <c r="D270" s="15" t="s">
        <v>256</v>
      </c>
      <c r="E270" s="72">
        <v>6260001013374</v>
      </c>
      <c r="F270" s="60" t="s">
        <v>1</v>
      </c>
      <c r="G270" s="24">
        <v>3916000</v>
      </c>
      <c r="H270" s="24">
        <v>2794000</v>
      </c>
      <c r="I270" s="25">
        <f t="shared" ref="I270:I273" si="19">ROUNDDOWN((H270/G270),3)</f>
        <v>0.71299999999999997</v>
      </c>
      <c r="J270" s="35"/>
    </row>
    <row r="271" spans="1:10" s="6" customFormat="1" x14ac:dyDescent="0.15">
      <c r="A271" s="20"/>
      <c r="B271" s="57" t="s">
        <v>13</v>
      </c>
      <c r="C271" s="21"/>
      <c r="D271" s="22" t="s">
        <v>257</v>
      </c>
      <c r="E271" s="73"/>
      <c r="F271" s="60"/>
      <c r="G271" s="24"/>
      <c r="H271" s="24"/>
      <c r="I271" s="25"/>
      <c r="J271" s="35"/>
    </row>
    <row r="272" spans="1:10" s="6" customFormat="1" x14ac:dyDescent="0.15">
      <c r="A272" s="27"/>
      <c r="B272" s="63" t="s">
        <v>7</v>
      </c>
      <c r="C272" s="29"/>
      <c r="D272" s="27"/>
      <c r="E272" s="74"/>
      <c r="F272" s="65"/>
      <c r="G272" s="31"/>
      <c r="H272" s="31"/>
      <c r="I272" s="32"/>
      <c r="J272" s="33"/>
    </row>
    <row r="273" spans="1:10" s="6" customFormat="1" x14ac:dyDescent="0.15">
      <c r="A273" s="20" t="s">
        <v>255</v>
      </c>
      <c r="B273" s="52" t="s">
        <v>19</v>
      </c>
      <c r="C273" s="21">
        <v>44161</v>
      </c>
      <c r="D273" s="15" t="s">
        <v>258</v>
      </c>
      <c r="E273" s="72">
        <v>7120001044515</v>
      </c>
      <c r="F273" s="60" t="s">
        <v>1</v>
      </c>
      <c r="G273" s="24">
        <v>14993000</v>
      </c>
      <c r="H273" s="24">
        <v>14630000</v>
      </c>
      <c r="I273" s="25">
        <f t="shared" si="19"/>
        <v>0.97499999999999998</v>
      </c>
      <c r="J273" s="35"/>
    </row>
    <row r="274" spans="1:10" s="6" customFormat="1" x14ac:dyDescent="0.15">
      <c r="A274" s="20"/>
      <c r="B274" s="57" t="s">
        <v>13</v>
      </c>
      <c r="C274" s="21"/>
      <c r="D274" s="22" t="s">
        <v>259</v>
      </c>
      <c r="E274" s="73"/>
      <c r="F274" s="60"/>
      <c r="G274" s="24"/>
      <c r="H274" s="24"/>
      <c r="I274" s="25"/>
      <c r="J274" s="35"/>
    </row>
    <row r="275" spans="1:10" s="6" customFormat="1" x14ac:dyDescent="0.15">
      <c r="A275" s="27"/>
      <c r="B275" s="63" t="s">
        <v>7</v>
      </c>
      <c r="C275" s="29"/>
      <c r="D275" s="27"/>
      <c r="E275" s="74"/>
      <c r="F275" s="65"/>
      <c r="G275" s="31"/>
      <c r="H275" s="31"/>
      <c r="I275" s="32"/>
      <c r="J275" s="33"/>
    </row>
    <row r="276" spans="1:10" s="6" customFormat="1" x14ac:dyDescent="0.15">
      <c r="A276" s="20" t="s">
        <v>260</v>
      </c>
      <c r="B276" s="52" t="s">
        <v>19</v>
      </c>
      <c r="C276" s="21">
        <v>44166</v>
      </c>
      <c r="D276" s="36" t="s">
        <v>84</v>
      </c>
      <c r="E276" s="73">
        <v>7010001008737</v>
      </c>
      <c r="F276" s="60" t="s">
        <v>1</v>
      </c>
      <c r="G276" s="24">
        <v>4840000</v>
      </c>
      <c r="H276" s="24">
        <v>2200000</v>
      </c>
      <c r="I276" s="25">
        <f t="shared" ref="I276:I285" si="20">ROUNDDOWN((H276/G276),3)</f>
        <v>0.45400000000000001</v>
      </c>
      <c r="J276" s="35"/>
    </row>
    <row r="277" spans="1:10" s="6" customFormat="1" x14ac:dyDescent="0.15">
      <c r="A277" s="20"/>
      <c r="B277" s="57" t="s">
        <v>13</v>
      </c>
      <c r="C277" s="21"/>
      <c r="D277" s="36" t="s">
        <v>101</v>
      </c>
      <c r="E277" s="73"/>
      <c r="F277" s="60"/>
      <c r="G277" s="24"/>
      <c r="H277" s="24"/>
      <c r="I277" s="25"/>
      <c r="J277" s="35"/>
    </row>
    <row r="278" spans="1:10" s="6" customFormat="1" x14ac:dyDescent="0.15">
      <c r="A278" s="27"/>
      <c r="B278" s="63" t="s">
        <v>7</v>
      </c>
      <c r="C278" s="29"/>
      <c r="D278" s="27"/>
      <c r="E278" s="74"/>
      <c r="F278" s="65"/>
      <c r="G278" s="31"/>
      <c r="H278" s="31"/>
      <c r="I278" s="32"/>
      <c r="J278" s="33"/>
    </row>
    <row r="279" spans="1:10" s="6" customFormat="1" x14ac:dyDescent="0.15">
      <c r="A279" s="20" t="s">
        <v>261</v>
      </c>
      <c r="B279" s="52" t="s">
        <v>19</v>
      </c>
      <c r="C279" s="21">
        <v>44166</v>
      </c>
      <c r="D279" s="22" t="s">
        <v>130</v>
      </c>
      <c r="E279" s="73">
        <v>3011001020529</v>
      </c>
      <c r="F279" s="60" t="s">
        <v>1</v>
      </c>
      <c r="G279" s="24">
        <v>9955000</v>
      </c>
      <c r="H279" s="24">
        <v>9570000</v>
      </c>
      <c r="I279" s="25">
        <f t="shared" si="20"/>
        <v>0.96099999999999997</v>
      </c>
      <c r="J279" s="35"/>
    </row>
    <row r="280" spans="1:10" s="6" customFormat="1" x14ac:dyDescent="0.15">
      <c r="A280" s="20"/>
      <c r="B280" s="57" t="s">
        <v>13</v>
      </c>
      <c r="C280" s="21"/>
      <c r="D280" s="22" t="s">
        <v>131</v>
      </c>
      <c r="E280" s="73"/>
      <c r="F280" s="60"/>
      <c r="G280" s="24"/>
      <c r="H280" s="24"/>
      <c r="I280" s="25"/>
      <c r="J280" s="35"/>
    </row>
    <row r="281" spans="1:10" s="6" customFormat="1" x14ac:dyDescent="0.15">
      <c r="A281" s="27"/>
      <c r="B281" s="63" t="s">
        <v>7</v>
      </c>
      <c r="C281" s="29"/>
      <c r="D281" s="27"/>
      <c r="E281" s="74"/>
      <c r="F281" s="65"/>
      <c r="G281" s="31"/>
      <c r="H281" s="31"/>
      <c r="I281" s="32"/>
      <c r="J281" s="33"/>
    </row>
    <row r="282" spans="1:10" s="6" customFormat="1" x14ac:dyDescent="0.15">
      <c r="A282" s="20" t="s">
        <v>262</v>
      </c>
      <c r="B282" s="52" t="s">
        <v>19</v>
      </c>
      <c r="C282" s="21">
        <v>44173</v>
      </c>
      <c r="D282" s="15" t="s">
        <v>80</v>
      </c>
      <c r="E282" s="72">
        <v>5040001072146</v>
      </c>
      <c r="F282" s="60" t="s">
        <v>1</v>
      </c>
      <c r="G282" s="24">
        <v>3619000</v>
      </c>
      <c r="H282" s="24">
        <v>2585000</v>
      </c>
      <c r="I282" s="25">
        <f t="shared" si="20"/>
        <v>0.71399999999999997</v>
      </c>
      <c r="J282" s="35"/>
    </row>
    <row r="283" spans="1:10" s="6" customFormat="1" x14ac:dyDescent="0.15">
      <c r="A283" s="20"/>
      <c r="B283" s="57" t="s">
        <v>13</v>
      </c>
      <c r="C283" s="21"/>
      <c r="D283" s="22" t="s">
        <v>94</v>
      </c>
      <c r="E283" s="73"/>
      <c r="F283" s="60"/>
      <c r="G283" s="24"/>
      <c r="H283" s="24"/>
      <c r="I283" s="25"/>
      <c r="J283" s="35"/>
    </row>
    <row r="284" spans="1:10" s="6" customFormat="1" x14ac:dyDescent="0.15">
      <c r="A284" s="27"/>
      <c r="B284" s="63" t="s">
        <v>7</v>
      </c>
      <c r="C284" s="29"/>
      <c r="D284" s="27"/>
      <c r="E284" s="74"/>
      <c r="F284" s="65"/>
      <c r="G284" s="31"/>
      <c r="H284" s="31"/>
      <c r="I284" s="32"/>
      <c r="J284" s="33"/>
    </row>
    <row r="285" spans="1:10" s="6" customFormat="1" x14ac:dyDescent="0.15">
      <c r="A285" s="20" t="s">
        <v>263</v>
      </c>
      <c r="B285" s="52" t="s">
        <v>19</v>
      </c>
      <c r="C285" s="21">
        <v>44173</v>
      </c>
      <c r="D285" s="15" t="s">
        <v>264</v>
      </c>
      <c r="E285" s="72">
        <v>5080001004979</v>
      </c>
      <c r="F285" s="60" t="s">
        <v>1</v>
      </c>
      <c r="G285" s="24">
        <v>3696000</v>
      </c>
      <c r="H285" s="24">
        <v>3520000</v>
      </c>
      <c r="I285" s="25">
        <f t="shared" si="20"/>
        <v>0.95199999999999996</v>
      </c>
      <c r="J285" s="35"/>
    </row>
    <row r="286" spans="1:10" s="6" customFormat="1" x14ac:dyDescent="0.15">
      <c r="A286" s="20"/>
      <c r="B286" s="57" t="s">
        <v>13</v>
      </c>
      <c r="C286" s="21"/>
      <c r="D286" s="22" t="s">
        <v>265</v>
      </c>
      <c r="E286" s="73"/>
      <c r="F286" s="60"/>
      <c r="G286" s="24"/>
      <c r="H286" s="24"/>
      <c r="I286" s="25"/>
      <c r="J286" s="35"/>
    </row>
    <row r="287" spans="1:10" s="6" customFormat="1" x14ac:dyDescent="0.15">
      <c r="A287" s="27"/>
      <c r="B287" s="63" t="s">
        <v>7</v>
      </c>
      <c r="C287" s="29"/>
      <c r="D287" s="27"/>
      <c r="E287" s="74"/>
      <c r="F287" s="65"/>
      <c r="G287" s="31"/>
      <c r="H287" s="31"/>
      <c r="I287" s="32"/>
      <c r="J287" s="33"/>
    </row>
    <row r="288" spans="1:10" s="6" customFormat="1" x14ac:dyDescent="0.15">
      <c r="A288" s="20" t="s">
        <v>266</v>
      </c>
      <c r="B288" s="52" t="s">
        <v>19</v>
      </c>
      <c r="C288" s="21">
        <v>44180</v>
      </c>
      <c r="D288" s="15" t="s">
        <v>80</v>
      </c>
      <c r="E288" s="72">
        <v>5040001072146</v>
      </c>
      <c r="F288" s="60" t="s">
        <v>1</v>
      </c>
      <c r="G288" s="24">
        <v>2728000</v>
      </c>
      <c r="H288" s="24">
        <v>2497000</v>
      </c>
      <c r="I288" s="25">
        <f t="shared" ref="I288:I306" si="21">ROUNDDOWN((H288/G288),3)</f>
        <v>0.91500000000000004</v>
      </c>
      <c r="J288" s="35"/>
    </row>
    <row r="289" spans="1:10" s="6" customFormat="1" x14ac:dyDescent="0.15">
      <c r="A289" s="20"/>
      <c r="B289" s="57" t="s">
        <v>13</v>
      </c>
      <c r="C289" s="21"/>
      <c r="D289" s="22" t="s">
        <v>94</v>
      </c>
      <c r="E289" s="73"/>
      <c r="F289" s="60"/>
      <c r="G289" s="24"/>
      <c r="H289" s="24"/>
      <c r="I289" s="25"/>
      <c r="J289" s="35"/>
    </row>
    <row r="290" spans="1:10" s="6" customFormat="1" x14ac:dyDescent="0.15">
      <c r="A290" s="27"/>
      <c r="B290" s="63" t="s">
        <v>7</v>
      </c>
      <c r="C290" s="29"/>
      <c r="D290" s="27"/>
      <c r="E290" s="74"/>
      <c r="F290" s="65"/>
      <c r="G290" s="31"/>
      <c r="H290" s="31"/>
      <c r="I290" s="32"/>
      <c r="J290" s="33"/>
    </row>
    <row r="291" spans="1:10" s="6" customFormat="1" x14ac:dyDescent="0.15">
      <c r="A291" s="20" t="s">
        <v>267</v>
      </c>
      <c r="B291" s="52" t="s">
        <v>19</v>
      </c>
      <c r="C291" s="21">
        <v>44180</v>
      </c>
      <c r="D291" s="15" t="s">
        <v>269</v>
      </c>
      <c r="E291" s="72">
        <v>1010401065722</v>
      </c>
      <c r="F291" s="60" t="s">
        <v>268</v>
      </c>
      <c r="G291" s="24">
        <v>22859100</v>
      </c>
      <c r="H291" s="24">
        <v>21890000</v>
      </c>
      <c r="I291" s="25">
        <f t="shared" si="21"/>
        <v>0.95699999999999996</v>
      </c>
      <c r="J291" s="35"/>
    </row>
    <row r="292" spans="1:10" s="6" customFormat="1" x14ac:dyDescent="0.15">
      <c r="A292" s="20"/>
      <c r="B292" s="57" t="s">
        <v>13</v>
      </c>
      <c r="C292" s="21"/>
      <c r="D292" s="22" t="s">
        <v>270</v>
      </c>
      <c r="E292" s="73"/>
      <c r="F292" s="60"/>
      <c r="G292" s="24"/>
      <c r="H292" s="24"/>
      <c r="I292" s="25"/>
      <c r="J292" s="35"/>
    </row>
    <row r="293" spans="1:10" s="6" customFormat="1" x14ac:dyDescent="0.15">
      <c r="A293" s="27"/>
      <c r="B293" s="63" t="s">
        <v>7</v>
      </c>
      <c r="C293" s="29"/>
      <c r="D293" s="27"/>
      <c r="E293" s="74"/>
      <c r="F293" s="65"/>
      <c r="G293" s="31"/>
      <c r="H293" s="31"/>
      <c r="I293" s="32"/>
      <c r="J293" s="33"/>
    </row>
    <row r="294" spans="1:10" s="6" customFormat="1" x14ac:dyDescent="0.15">
      <c r="A294" s="20" t="s">
        <v>271</v>
      </c>
      <c r="B294" s="52" t="s">
        <v>19</v>
      </c>
      <c r="C294" s="21">
        <v>44183</v>
      </c>
      <c r="D294" s="15" t="s">
        <v>272</v>
      </c>
      <c r="E294" s="72">
        <v>6010405010463</v>
      </c>
      <c r="F294" s="60" t="s">
        <v>268</v>
      </c>
      <c r="G294" s="24">
        <v>4840000</v>
      </c>
      <c r="H294" s="24">
        <v>4840000</v>
      </c>
      <c r="I294" s="25">
        <f t="shared" si="21"/>
        <v>1</v>
      </c>
      <c r="J294" s="35"/>
    </row>
    <row r="295" spans="1:10" s="6" customFormat="1" x14ac:dyDescent="0.15">
      <c r="A295" s="20"/>
      <c r="B295" s="57" t="s">
        <v>13</v>
      </c>
      <c r="C295" s="21"/>
      <c r="D295" s="22" t="s">
        <v>273</v>
      </c>
      <c r="E295" s="73"/>
      <c r="F295" s="60"/>
      <c r="G295" s="24"/>
      <c r="H295" s="24"/>
      <c r="I295" s="25"/>
      <c r="J295" s="35"/>
    </row>
    <row r="296" spans="1:10" s="6" customFormat="1" x14ac:dyDescent="0.15">
      <c r="A296" s="27"/>
      <c r="B296" s="63" t="s">
        <v>7</v>
      </c>
      <c r="C296" s="29"/>
      <c r="D296" s="27"/>
      <c r="E296" s="74"/>
      <c r="F296" s="65"/>
      <c r="G296" s="31"/>
      <c r="H296" s="31"/>
      <c r="I296" s="32"/>
      <c r="J296" s="33"/>
    </row>
    <row r="297" spans="1:10" s="6" customFormat="1" x14ac:dyDescent="0.15">
      <c r="A297" s="20" t="s">
        <v>274</v>
      </c>
      <c r="B297" s="52" t="s">
        <v>19</v>
      </c>
      <c r="C297" s="21">
        <v>44183</v>
      </c>
      <c r="D297" s="15" t="s">
        <v>80</v>
      </c>
      <c r="E297" s="72">
        <v>5040001072146</v>
      </c>
      <c r="F297" s="60" t="s">
        <v>268</v>
      </c>
      <c r="G297" s="24">
        <v>7139000</v>
      </c>
      <c r="H297" s="24">
        <v>4598000</v>
      </c>
      <c r="I297" s="25">
        <f t="shared" si="21"/>
        <v>0.64400000000000002</v>
      </c>
      <c r="J297" s="35"/>
    </row>
    <row r="298" spans="1:10" s="6" customFormat="1" x14ac:dyDescent="0.15">
      <c r="A298" s="20"/>
      <c r="B298" s="57" t="s">
        <v>13</v>
      </c>
      <c r="C298" s="21"/>
      <c r="D298" s="22" t="s">
        <v>94</v>
      </c>
      <c r="E298" s="73"/>
      <c r="F298" s="60"/>
      <c r="G298" s="24"/>
      <c r="H298" s="24"/>
      <c r="I298" s="25"/>
      <c r="J298" s="35"/>
    </row>
    <row r="299" spans="1:10" s="6" customFormat="1" x14ac:dyDescent="0.15">
      <c r="A299" s="27"/>
      <c r="B299" s="63" t="s">
        <v>7</v>
      </c>
      <c r="C299" s="29"/>
      <c r="D299" s="27"/>
      <c r="E299" s="74"/>
      <c r="F299" s="65"/>
      <c r="G299" s="31"/>
      <c r="H299" s="31"/>
      <c r="I299" s="32"/>
      <c r="J299" s="33"/>
    </row>
    <row r="300" spans="1:10" s="6" customFormat="1" x14ac:dyDescent="0.15">
      <c r="A300" s="85" t="s">
        <v>275</v>
      </c>
      <c r="B300" s="52" t="s">
        <v>19</v>
      </c>
      <c r="C300" s="21">
        <v>44183</v>
      </c>
      <c r="D300" s="15" t="s">
        <v>276</v>
      </c>
      <c r="E300" s="72">
        <v>4010005015204</v>
      </c>
      <c r="F300" s="60" t="s">
        <v>268</v>
      </c>
      <c r="G300" s="24">
        <v>4181144</v>
      </c>
      <c r="H300" s="24">
        <v>3471688</v>
      </c>
      <c r="I300" s="25">
        <f t="shared" si="21"/>
        <v>0.83</v>
      </c>
      <c r="J300" s="35"/>
    </row>
    <row r="301" spans="1:10" s="6" customFormat="1" x14ac:dyDescent="0.15">
      <c r="A301" s="20"/>
      <c r="B301" s="57" t="s">
        <v>13</v>
      </c>
      <c r="C301" s="21"/>
      <c r="D301" s="22" t="s">
        <v>277</v>
      </c>
      <c r="E301" s="73"/>
      <c r="F301" s="60"/>
      <c r="G301" s="24"/>
      <c r="H301" s="24"/>
      <c r="I301" s="25"/>
      <c r="J301" s="35"/>
    </row>
    <row r="302" spans="1:10" s="6" customFormat="1" x14ac:dyDescent="0.15">
      <c r="A302" s="27"/>
      <c r="B302" s="63" t="s">
        <v>7</v>
      </c>
      <c r="C302" s="29"/>
      <c r="D302" s="27"/>
      <c r="E302" s="74"/>
      <c r="F302" s="65"/>
      <c r="G302" s="31"/>
      <c r="H302" s="31"/>
      <c r="I302" s="32"/>
      <c r="J302" s="33"/>
    </row>
    <row r="303" spans="1:10" s="6" customFormat="1" x14ac:dyDescent="0.15">
      <c r="A303" s="20" t="s">
        <v>278</v>
      </c>
      <c r="B303" s="52" t="s">
        <v>19</v>
      </c>
      <c r="C303" s="21">
        <v>44183</v>
      </c>
      <c r="D303" s="15" t="s">
        <v>193</v>
      </c>
      <c r="E303" s="72">
        <v>7120001027809</v>
      </c>
      <c r="F303" s="60" t="s">
        <v>1</v>
      </c>
      <c r="G303" s="24">
        <v>1991000</v>
      </c>
      <c r="H303" s="24">
        <v>1144000</v>
      </c>
      <c r="I303" s="25">
        <f t="shared" si="21"/>
        <v>0.57399999999999995</v>
      </c>
      <c r="J303" s="35"/>
    </row>
    <row r="304" spans="1:10" s="6" customFormat="1" x14ac:dyDescent="0.15">
      <c r="A304" s="20"/>
      <c r="B304" s="57" t="s">
        <v>13</v>
      </c>
      <c r="C304" s="21"/>
      <c r="D304" s="22" t="s">
        <v>194</v>
      </c>
      <c r="E304" s="73"/>
      <c r="F304" s="60"/>
      <c r="G304" s="24"/>
      <c r="H304" s="24"/>
      <c r="I304" s="25"/>
      <c r="J304" s="35"/>
    </row>
    <row r="305" spans="1:10" s="6" customFormat="1" x14ac:dyDescent="0.15">
      <c r="A305" s="27"/>
      <c r="B305" s="63" t="s">
        <v>7</v>
      </c>
      <c r="C305" s="29"/>
      <c r="D305" s="27"/>
      <c r="E305" s="74"/>
      <c r="F305" s="65"/>
      <c r="G305" s="31"/>
      <c r="H305" s="31"/>
      <c r="I305" s="32"/>
      <c r="J305" s="33"/>
    </row>
    <row r="306" spans="1:10" s="6" customFormat="1" x14ac:dyDescent="0.15">
      <c r="A306" s="20" t="s">
        <v>279</v>
      </c>
      <c r="B306" s="52" t="s">
        <v>19</v>
      </c>
      <c r="C306" s="21">
        <v>44183</v>
      </c>
      <c r="D306" s="15" t="s">
        <v>280</v>
      </c>
      <c r="E306" s="72">
        <v>4010001050832</v>
      </c>
      <c r="F306" s="60" t="s">
        <v>268</v>
      </c>
      <c r="G306" s="24">
        <v>2269817</v>
      </c>
      <c r="H306" s="24">
        <v>2200000</v>
      </c>
      <c r="I306" s="25">
        <f t="shared" si="21"/>
        <v>0.96899999999999997</v>
      </c>
      <c r="J306" s="35"/>
    </row>
    <row r="307" spans="1:10" s="6" customFormat="1" x14ac:dyDescent="0.15">
      <c r="A307" s="20"/>
      <c r="B307" s="57" t="s">
        <v>13</v>
      </c>
      <c r="C307" s="21"/>
      <c r="D307" s="22" t="s">
        <v>281</v>
      </c>
      <c r="E307" s="73"/>
      <c r="F307" s="60"/>
      <c r="G307" s="24"/>
      <c r="H307" s="24"/>
      <c r="I307" s="25"/>
      <c r="J307" s="35"/>
    </row>
    <row r="308" spans="1:10" s="6" customFormat="1" x14ac:dyDescent="0.15">
      <c r="A308" s="27"/>
      <c r="B308" s="63" t="s">
        <v>7</v>
      </c>
      <c r="C308" s="29"/>
      <c r="D308" s="27"/>
      <c r="E308" s="74"/>
      <c r="F308" s="65"/>
      <c r="G308" s="31"/>
      <c r="H308" s="31"/>
      <c r="I308" s="32"/>
      <c r="J308" s="33"/>
    </row>
    <row r="309" spans="1:10" s="6" customFormat="1" x14ac:dyDescent="0.15">
      <c r="A309" s="84" t="s">
        <v>282</v>
      </c>
      <c r="B309" s="52" t="s">
        <v>19</v>
      </c>
      <c r="C309" s="21">
        <v>44190</v>
      </c>
      <c r="D309" s="15" t="s">
        <v>80</v>
      </c>
      <c r="E309" s="72">
        <v>5040001072146</v>
      </c>
      <c r="F309" s="60" t="s">
        <v>268</v>
      </c>
      <c r="G309" s="24">
        <v>5885000</v>
      </c>
      <c r="H309" s="24">
        <v>2398000</v>
      </c>
      <c r="I309" s="25">
        <f t="shared" ref="I309" si="22">ROUNDDOWN((H309/G309),3)</f>
        <v>0.40699999999999997</v>
      </c>
      <c r="J309" s="35"/>
    </row>
    <row r="310" spans="1:10" s="6" customFormat="1" x14ac:dyDescent="0.15">
      <c r="A310" s="20"/>
      <c r="B310" s="57" t="s">
        <v>13</v>
      </c>
      <c r="C310" s="21"/>
      <c r="D310" s="22" t="s">
        <v>94</v>
      </c>
      <c r="E310" s="73"/>
      <c r="F310" s="60"/>
      <c r="G310" s="24"/>
      <c r="H310" s="24"/>
      <c r="I310" s="25"/>
      <c r="J310" s="35"/>
    </row>
    <row r="311" spans="1:10" s="6" customFormat="1" x14ac:dyDescent="0.15">
      <c r="A311" s="27"/>
      <c r="B311" s="63" t="s">
        <v>7</v>
      </c>
      <c r="C311" s="29"/>
      <c r="D311" s="27"/>
      <c r="E311" s="74"/>
      <c r="F311" s="65"/>
      <c r="G311" s="31"/>
      <c r="H311" s="31"/>
      <c r="I311" s="32"/>
      <c r="J311" s="33"/>
    </row>
    <row r="312" spans="1:10" s="6" customFormat="1" x14ac:dyDescent="0.15">
      <c r="A312" s="20" t="s">
        <v>283</v>
      </c>
      <c r="B312" s="52" t="s">
        <v>19</v>
      </c>
      <c r="C312" s="21">
        <v>44210</v>
      </c>
      <c r="D312" s="15" t="s">
        <v>220</v>
      </c>
      <c r="E312" s="72">
        <v>9010501010505</v>
      </c>
      <c r="F312" s="60" t="s">
        <v>140</v>
      </c>
      <c r="G312" s="24">
        <v>1089000</v>
      </c>
      <c r="H312" s="24">
        <v>1089000</v>
      </c>
      <c r="I312" s="25">
        <f t="shared" ref="I312:I339" si="23">ROUNDDOWN((H312/G312),3)</f>
        <v>1</v>
      </c>
      <c r="J312" s="35"/>
    </row>
    <row r="313" spans="1:10" s="6" customFormat="1" x14ac:dyDescent="0.15">
      <c r="A313" s="20"/>
      <c r="B313" s="57" t="s">
        <v>13</v>
      </c>
      <c r="C313" s="21"/>
      <c r="D313" s="22" t="s">
        <v>221</v>
      </c>
      <c r="E313" s="73"/>
      <c r="F313" s="60"/>
      <c r="G313" s="24"/>
      <c r="H313" s="24"/>
      <c r="I313" s="25"/>
      <c r="J313" s="35"/>
    </row>
    <row r="314" spans="1:10" s="6" customFormat="1" x14ac:dyDescent="0.15">
      <c r="A314" s="27"/>
      <c r="B314" s="63" t="s">
        <v>7</v>
      </c>
      <c r="C314" s="29"/>
      <c r="D314" s="27"/>
      <c r="E314" s="74"/>
      <c r="F314" s="65"/>
      <c r="G314" s="31"/>
      <c r="H314" s="31"/>
      <c r="I314" s="32"/>
      <c r="J314" s="33"/>
    </row>
    <row r="315" spans="1:10" s="6" customFormat="1" x14ac:dyDescent="0.15">
      <c r="A315" s="20" t="s">
        <v>284</v>
      </c>
      <c r="B315" s="52" t="s">
        <v>19</v>
      </c>
      <c r="C315" s="21">
        <v>44210</v>
      </c>
      <c r="D315" s="15" t="s">
        <v>285</v>
      </c>
      <c r="E315" s="72">
        <v>2010001034531</v>
      </c>
      <c r="F315" s="60" t="s">
        <v>140</v>
      </c>
      <c r="G315" s="24">
        <v>1713800</v>
      </c>
      <c r="H315" s="24">
        <v>1713800</v>
      </c>
      <c r="I315" s="25">
        <f t="shared" si="23"/>
        <v>1</v>
      </c>
      <c r="J315" s="35"/>
    </row>
    <row r="316" spans="1:10" s="6" customFormat="1" x14ac:dyDescent="0.15">
      <c r="A316" s="20"/>
      <c r="B316" s="57" t="s">
        <v>13</v>
      </c>
      <c r="C316" s="21"/>
      <c r="D316" s="22" t="s">
        <v>303</v>
      </c>
      <c r="E316" s="73"/>
      <c r="F316" s="60"/>
      <c r="G316" s="24"/>
      <c r="H316" s="24"/>
      <c r="I316" s="25"/>
      <c r="J316" s="35"/>
    </row>
    <row r="317" spans="1:10" s="6" customFormat="1" x14ac:dyDescent="0.15">
      <c r="A317" s="27"/>
      <c r="B317" s="63" t="s">
        <v>7</v>
      </c>
      <c r="C317" s="29"/>
      <c r="D317" s="27"/>
      <c r="E317" s="74"/>
      <c r="F317" s="65"/>
      <c r="G317" s="31"/>
      <c r="H317" s="31"/>
      <c r="I317" s="32"/>
      <c r="J317" s="33"/>
    </row>
    <row r="318" spans="1:10" s="6" customFormat="1" x14ac:dyDescent="0.15">
      <c r="A318" s="20" t="s">
        <v>286</v>
      </c>
      <c r="B318" s="52" t="s">
        <v>19</v>
      </c>
      <c r="C318" s="21">
        <v>44210</v>
      </c>
      <c r="D318" s="15" t="s">
        <v>287</v>
      </c>
      <c r="E318" s="72">
        <v>7050001016075</v>
      </c>
      <c r="F318" s="60" t="s">
        <v>140</v>
      </c>
      <c r="G318" s="24">
        <v>4796000</v>
      </c>
      <c r="H318" s="24">
        <v>4466000</v>
      </c>
      <c r="I318" s="25">
        <f t="shared" si="23"/>
        <v>0.93100000000000005</v>
      </c>
      <c r="J318" s="35"/>
    </row>
    <row r="319" spans="1:10" s="6" customFormat="1" x14ac:dyDescent="0.15">
      <c r="A319" s="20"/>
      <c r="B319" s="57" t="s">
        <v>13</v>
      </c>
      <c r="C319" s="21"/>
      <c r="D319" s="22" t="s">
        <v>300</v>
      </c>
      <c r="E319" s="73"/>
      <c r="F319" s="60"/>
      <c r="G319" s="24"/>
      <c r="H319" s="24"/>
      <c r="I319" s="25"/>
      <c r="J319" s="35"/>
    </row>
    <row r="320" spans="1:10" s="6" customFormat="1" x14ac:dyDescent="0.15">
      <c r="A320" s="27"/>
      <c r="B320" s="63" t="s">
        <v>7</v>
      </c>
      <c r="C320" s="29"/>
      <c r="D320" s="27"/>
      <c r="E320" s="74"/>
      <c r="F320" s="65"/>
      <c r="G320" s="31"/>
      <c r="H320" s="31"/>
      <c r="I320" s="32"/>
      <c r="J320" s="33"/>
    </row>
    <row r="321" spans="1:10" s="6" customFormat="1" x14ac:dyDescent="0.15">
      <c r="A321" s="20" t="s">
        <v>288</v>
      </c>
      <c r="B321" s="52" t="s">
        <v>19</v>
      </c>
      <c r="C321" s="21">
        <v>44210</v>
      </c>
      <c r="D321" s="15" t="s">
        <v>289</v>
      </c>
      <c r="E321" s="72">
        <v>5122001016487</v>
      </c>
      <c r="F321" s="60" t="s">
        <v>140</v>
      </c>
      <c r="G321" s="24">
        <v>3674000</v>
      </c>
      <c r="H321" s="24">
        <v>3122900</v>
      </c>
      <c r="I321" s="25">
        <f t="shared" si="23"/>
        <v>0.85</v>
      </c>
      <c r="J321" s="35"/>
    </row>
    <row r="322" spans="1:10" s="6" customFormat="1" x14ac:dyDescent="0.15">
      <c r="A322" s="20"/>
      <c r="B322" s="57" t="s">
        <v>13</v>
      </c>
      <c r="C322" s="21"/>
      <c r="D322" s="22" t="s">
        <v>301</v>
      </c>
      <c r="E322" s="73"/>
      <c r="F322" s="60"/>
      <c r="G322" s="24"/>
      <c r="H322" s="24"/>
      <c r="I322" s="25"/>
      <c r="J322" s="35"/>
    </row>
    <row r="323" spans="1:10" s="6" customFormat="1" x14ac:dyDescent="0.15">
      <c r="A323" s="27"/>
      <c r="B323" s="63" t="s">
        <v>7</v>
      </c>
      <c r="C323" s="29"/>
      <c r="D323" s="27"/>
      <c r="E323" s="74"/>
      <c r="F323" s="65"/>
      <c r="G323" s="31"/>
      <c r="H323" s="31"/>
      <c r="I323" s="32"/>
      <c r="J323" s="33"/>
    </row>
    <row r="324" spans="1:10" s="6" customFormat="1" x14ac:dyDescent="0.15">
      <c r="A324" s="20" t="s">
        <v>290</v>
      </c>
      <c r="B324" s="52" t="s">
        <v>19</v>
      </c>
      <c r="C324" s="21">
        <v>44210</v>
      </c>
      <c r="D324" s="15" t="s">
        <v>291</v>
      </c>
      <c r="E324" s="72">
        <v>3180001092636</v>
      </c>
      <c r="F324" s="60" t="s">
        <v>140</v>
      </c>
      <c r="G324" s="24">
        <v>2713964</v>
      </c>
      <c r="H324" s="24">
        <v>1080970</v>
      </c>
      <c r="I324" s="25">
        <f t="shared" si="23"/>
        <v>0.39800000000000002</v>
      </c>
      <c r="J324" s="35"/>
    </row>
    <row r="325" spans="1:10" s="6" customFormat="1" x14ac:dyDescent="0.15">
      <c r="A325" s="20"/>
      <c r="B325" s="57" t="s">
        <v>13</v>
      </c>
      <c r="C325" s="21"/>
      <c r="D325" s="22" t="s">
        <v>292</v>
      </c>
      <c r="E325" s="73"/>
      <c r="F325" s="60"/>
      <c r="G325" s="24"/>
      <c r="H325" s="24"/>
      <c r="I325" s="25"/>
      <c r="J325" s="35"/>
    </row>
    <row r="326" spans="1:10" s="6" customFormat="1" x14ac:dyDescent="0.15">
      <c r="A326" s="27"/>
      <c r="B326" s="63" t="s">
        <v>7</v>
      </c>
      <c r="C326" s="29"/>
      <c r="D326" s="27"/>
      <c r="E326" s="74"/>
      <c r="F326" s="65"/>
      <c r="G326" s="31"/>
      <c r="H326" s="31"/>
      <c r="I326" s="32"/>
      <c r="J326" s="33"/>
    </row>
    <row r="327" spans="1:10" s="6" customFormat="1" x14ac:dyDescent="0.15">
      <c r="A327" s="20" t="s">
        <v>302</v>
      </c>
      <c r="B327" s="52" t="s">
        <v>19</v>
      </c>
      <c r="C327" s="21">
        <v>44215</v>
      </c>
      <c r="D327" s="15" t="s">
        <v>244</v>
      </c>
      <c r="E327" s="72">
        <v>9010001092969</v>
      </c>
      <c r="F327" s="60" t="s">
        <v>140</v>
      </c>
      <c r="G327" s="24">
        <v>3272000</v>
      </c>
      <c r="H327" s="24">
        <v>3252480</v>
      </c>
      <c r="I327" s="25">
        <f t="shared" si="23"/>
        <v>0.99399999999999999</v>
      </c>
      <c r="J327" s="35"/>
    </row>
    <row r="328" spans="1:10" s="6" customFormat="1" x14ac:dyDescent="0.15">
      <c r="A328" s="20"/>
      <c r="B328" s="57" t="s">
        <v>13</v>
      </c>
      <c r="C328" s="21"/>
      <c r="D328" s="22" t="s">
        <v>243</v>
      </c>
      <c r="E328" s="73"/>
      <c r="F328" s="60"/>
      <c r="G328" s="24"/>
      <c r="H328" s="24"/>
      <c r="I328" s="25"/>
      <c r="J328" s="35"/>
    </row>
    <row r="329" spans="1:10" s="6" customFormat="1" x14ac:dyDescent="0.15">
      <c r="A329" s="27"/>
      <c r="B329" s="63" t="s">
        <v>7</v>
      </c>
      <c r="C329" s="29"/>
      <c r="D329" s="27"/>
      <c r="E329" s="74"/>
      <c r="F329" s="65"/>
      <c r="G329" s="31"/>
      <c r="H329" s="31"/>
      <c r="I329" s="32"/>
      <c r="J329" s="33"/>
    </row>
    <row r="330" spans="1:10" s="6" customFormat="1" x14ac:dyDescent="0.15">
      <c r="A330" s="20" t="s">
        <v>293</v>
      </c>
      <c r="B330" s="52" t="s">
        <v>19</v>
      </c>
      <c r="C330" s="21">
        <v>44215</v>
      </c>
      <c r="D330" s="15" t="s">
        <v>198</v>
      </c>
      <c r="E330" s="72">
        <v>401100300283</v>
      </c>
      <c r="F330" s="60" t="s">
        <v>140</v>
      </c>
      <c r="G330" s="24">
        <v>4984100</v>
      </c>
      <c r="H330" s="24">
        <v>4942850</v>
      </c>
      <c r="I330" s="25">
        <f t="shared" si="23"/>
        <v>0.99099999999999999</v>
      </c>
      <c r="J330" s="35"/>
    </row>
    <row r="331" spans="1:10" s="6" customFormat="1" x14ac:dyDescent="0.15">
      <c r="A331" s="20"/>
      <c r="B331" s="57" t="s">
        <v>13</v>
      </c>
      <c r="C331" s="21"/>
      <c r="D331" s="22" t="s">
        <v>199</v>
      </c>
      <c r="E331" s="73"/>
      <c r="F331" s="60"/>
      <c r="G331" s="24"/>
      <c r="H331" s="24"/>
      <c r="I331" s="25"/>
      <c r="J331" s="35"/>
    </row>
    <row r="332" spans="1:10" s="6" customFormat="1" x14ac:dyDescent="0.15">
      <c r="A332" s="27"/>
      <c r="B332" s="63" t="s">
        <v>7</v>
      </c>
      <c r="C332" s="29"/>
      <c r="D332" s="27"/>
      <c r="E332" s="74"/>
      <c r="F332" s="65"/>
      <c r="G332" s="31"/>
      <c r="H332" s="31"/>
      <c r="I332" s="32"/>
      <c r="J332" s="33"/>
    </row>
    <row r="333" spans="1:10" s="6" customFormat="1" x14ac:dyDescent="0.15">
      <c r="A333" s="20" t="s">
        <v>294</v>
      </c>
      <c r="B333" s="52" t="s">
        <v>19</v>
      </c>
      <c r="C333" s="21">
        <v>44215</v>
      </c>
      <c r="D333" s="15" t="s">
        <v>183</v>
      </c>
      <c r="E333" s="73">
        <v>4050001015963</v>
      </c>
      <c r="F333" s="60" t="s">
        <v>140</v>
      </c>
      <c r="G333" s="24">
        <v>4041400</v>
      </c>
      <c r="H333" s="24">
        <v>3850000</v>
      </c>
      <c r="I333" s="25">
        <f t="shared" si="23"/>
        <v>0.95199999999999996</v>
      </c>
      <c r="J333" s="35"/>
    </row>
    <row r="334" spans="1:10" s="6" customFormat="1" x14ac:dyDescent="0.15">
      <c r="A334" s="20"/>
      <c r="B334" s="57" t="s">
        <v>13</v>
      </c>
      <c r="C334" s="21"/>
      <c r="D334" s="22" t="s">
        <v>185</v>
      </c>
      <c r="F334" s="60"/>
      <c r="G334" s="24"/>
      <c r="H334" s="24"/>
      <c r="I334" s="25"/>
      <c r="J334" s="35"/>
    </row>
    <row r="335" spans="1:10" s="6" customFormat="1" x14ac:dyDescent="0.15">
      <c r="A335" s="27"/>
      <c r="B335" s="63" t="s">
        <v>7</v>
      </c>
      <c r="C335" s="29"/>
      <c r="D335" s="27"/>
      <c r="E335" s="74"/>
      <c r="F335" s="65"/>
      <c r="G335" s="31"/>
      <c r="H335" s="31"/>
      <c r="I335" s="32"/>
      <c r="J335" s="33"/>
    </row>
    <row r="336" spans="1:10" s="6" customFormat="1" x14ac:dyDescent="0.15">
      <c r="A336" s="20" t="s">
        <v>295</v>
      </c>
      <c r="B336" s="52" t="s">
        <v>19</v>
      </c>
      <c r="C336" s="21">
        <v>44215</v>
      </c>
      <c r="D336" s="15" t="s">
        <v>183</v>
      </c>
      <c r="E336" s="73">
        <v>4050001015963</v>
      </c>
      <c r="F336" s="60" t="s">
        <v>140</v>
      </c>
      <c r="G336" s="24">
        <v>2838000</v>
      </c>
      <c r="H336" s="24">
        <v>2640000</v>
      </c>
      <c r="I336" s="25">
        <f t="shared" si="23"/>
        <v>0.93</v>
      </c>
      <c r="J336" s="35"/>
    </row>
    <row r="337" spans="1:10" s="6" customFormat="1" x14ac:dyDescent="0.15">
      <c r="A337" s="20"/>
      <c r="B337" s="57" t="s">
        <v>13</v>
      </c>
      <c r="C337" s="21"/>
      <c r="D337" s="22" t="s">
        <v>185</v>
      </c>
      <c r="F337" s="60"/>
      <c r="G337" s="24"/>
      <c r="H337" s="24"/>
      <c r="I337" s="25"/>
      <c r="J337" s="35"/>
    </row>
    <row r="338" spans="1:10" s="6" customFormat="1" x14ac:dyDescent="0.15">
      <c r="A338" s="27"/>
      <c r="B338" s="63" t="s">
        <v>7</v>
      </c>
      <c r="C338" s="29"/>
      <c r="D338" s="27"/>
      <c r="E338" s="74"/>
      <c r="F338" s="65"/>
      <c r="G338" s="31"/>
      <c r="H338" s="31"/>
      <c r="I338" s="32"/>
      <c r="J338" s="33"/>
    </row>
    <row r="339" spans="1:10" s="6" customFormat="1" x14ac:dyDescent="0.15">
      <c r="A339" s="20" t="s">
        <v>296</v>
      </c>
      <c r="B339" s="52" t="s">
        <v>19</v>
      </c>
      <c r="C339" s="21">
        <v>44215</v>
      </c>
      <c r="D339" s="15" t="s">
        <v>297</v>
      </c>
      <c r="E339" s="72">
        <v>6010405010463</v>
      </c>
      <c r="F339" s="60" t="s">
        <v>298</v>
      </c>
      <c r="G339" s="24">
        <v>2695000</v>
      </c>
      <c r="H339" s="24">
        <v>1980000</v>
      </c>
      <c r="I339" s="25">
        <f t="shared" si="23"/>
        <v>0.73399999999999999</v>
      </c>
      <c r="J339" s="35"/>
    </row>
    <row r="340" spans="1:10" s="6" customFormat="1" x14ac:dyDescent="0.15">
      <c r="A340" s="20"/>
      <c r="B340" s="57" t="s">
        <v>13</v>
      </c>
      <c r="C340" s="21"/>
      <c r="D340" s="22" t="s">
        <v>299</v>
      </c>
      <c r="E340" s="73"/>
      <c r="F340" s="60"/>
      <c r="G340" s="24"/>
      <c r="H340" s="24"/>
      <c r="I340" s="25"/>
      <c r="J340" s="35"/>
    </row>
    <row r="341" spans="1:10" s="6" customFormat="1" x14ac:dyDescent="0.15">
      <c r="A341" s="27"/>
      <c r="B341" s="63" t="s">
        <v>7</v>
      </c>
      <c r="C341" s="29"/>
      <c r="D341" s="27"/>
      <c r="E341" s="74"/>
      <c r="F341" s="65"/>
      <c r="G341" s="31"/>
      <c r="H341" s="31"/>
      <c r="I341" s="32"/>
      <c r="J341" s="33"/>
    </row>
    <row r="342" spans="1:10" s="6" customFormat="1" x14ac:dyDescent="0.15">
      <c r="A342" s="20" t="s">
        <v>304</v>
      </c>
      <c r="B342" s="52" t="s">
        <v>19</v>
      </c>
      <c r="C342" s="21">
        <v>44231</v>
      </c>
      <c r="D342" s="15" t="s">
        <v>305</v>
      </c>
      <c r="E342" s="72">
        <v>7050001016050</v>
      </c>
      <c r="F342" s="60" t="s">
        <v>140</v>
      </c>
      <c r="G342" s="24">
        <v>3405600</v>
      </c>
      <c r="H342" s="24">
        <v>1804000</v>
      </c>
      <c r="I342" s="25">
        <f t="shared" ref="I342:I354" si="24">ROUNDDOWN((H342/G342),3)</f>
        <v>0.52900000000000003</v>
      </c>
      <c r="J342" s="35"/>
    </row>
    <row r="343" spans="1:10" s="6" customFormat="1" x14ac:dyDescent="0.15">
      <c r="A343" s="20"/>
      <c r="B343" s="57" t="s">
        <v>13</v>
      </c>
      <c r="C343" s="21"/>
      <c r="D343" s="22" t="s">
        <v>306</v>
      </c>
      <c r="E343" s="73"/>
      <c r="F343" s="60"/>
      <c r="G343" s="24"/>
      <c r="H343" s="24"/>
      <c r="I343" s="25"/>
      <c r="J343" s="35"/>
    </row>
    <row r="344" spans="1:10" s="6" customFormat="1" x14ac:dyDescent="0.15">
      <c r="A344" s="27"/>
      <c r="B344" s="63" t="s">
        <v>7</v>
      </c>
      <c r="C344" s="29"/>
      <c r="D344" s="27"/>
      <c r="E344" s="74"/>
      <c r="F344" s="65"/>
      <c r="G344" s="31"/>
      <c r="H344" s="31"/>
      <c r="I344" s="32"/>
      <c r="J344" s="33"/>
    </row>
    <row r="345" spans="1:10" s="6" customFormat="1" x14ac:dyDescent="0.15">
      <c r="A345" s="20" t="s">
        <v>307</v>
      </c>
      <c r="B345" s="52" t="s">
        <v>19</v>
      </c>
      <c r="C345" s="21">
        <v>44231</v>
      </c>
      <c r="D345" s="15" t="s">
        <v>308</v>
      </c>
      <c r="E345" s="72">
        <v>7010901005494</v>
      </c>
      <c r="F345" s="60" t="s">
        <v>140</v>
      </c>
      <c r="G345" s="24">
        <v>3446300</v>
      </c>
      <c r="H345" s="24">
        <v>1650000</v>
      </c>
      <c r="I345" s="25">
        <f t="shared" si="24"/>
        <v>0.47799999999999998</v>
      </c>
      <c r="J345" s="35"/>
    </row>
    <row r="346" spans="1:10" s="6" customFormat="1" x14ac:dyDescent="0.15">
      <c r="A346" s="20"/>
      <c r="B346" s="57" t="s">
        <v>13</v>
      </c>
      <c r="C346" s="21"/>
      <c r="D346" s="22" t="s">
        <v>309</v>
      </c>
      <c r="E346" s="73"/>
      <c r="F346" s="60"/>
      <c r="G346" s="24"/>
      <c r="H346" s="24"/>
      <c r="I346" s="25"/>
      <c r="J346" s="35"/>
    </row>
    <row r="347" spans="1:10" s="6" customFormat="1" x14ac:dyDescent="0.15">
      <c r="A347" s="27"/>
      <c r="B347" s="63" t="s">
        <v>7</v>
      </c>
      <c r="C347" s="29"/>
      <c r="D347" s="27"/>
      <c r="E347" s="74"/>
      <c r="F347" s="65"/>
      <c r="G347" s="31"/>
      <c r="H347" s="31"/>
      <c r="I347" s="32"/>
      <c r="J347" s="33"/>
    </row>
    <row r="348" spans="1:10" s="6" customFormat="1" x14ac:dyDescent="0.15">
      <c r="A348" s="20" t="s">
        <v>310</v>
      </c>
      <c r="B348" s="52" t="s">
        <v>19</v>
      </c>
      <c r="C348" s="21">
        <v>44231</v>
      </c>
      <c r="D348" s="15" t="s">
        <v>183</v>
      </c>
      <c r="E348" s="73">
        <v>4050001015963</v>
      </c>
      <c r="F348" s="60" t="s">
        <v>140</v>
      </c>
      <c r="G348" s="24">
        <v>3561800</v>
      </c>
      <c r="H348" s="24">
        <v>3300000</v>
      </c>
      <c r="I348" s="25">
        <f t="shared" si="24"/>
        <v>0.92600000000000005</v>
      </c>
      <c r="J348" s="35"/>
    </row>
    <row r="349" spans="1:10" s="6" customFormat="1" x14ac:dyDescent="0.15">
      <c r="A349" s="20"/>
      <c r="B349" s="57" t="s">
        <v>13</v>
      </c>
      <c r="C349" s="21"/>
      <c r="D349" s="22" t="s">
        <v>185</v>
      </c>
      <c r="F349" s="60"/>
      <c r="G349" s="24"/>
      <c r="H349" s="24"/>
      <c r="I349" s="25"/>
      <c r="J349" s="35"/>
    </row>
    <row r="350" spans="1:10" s="6" customFormat="1" x14ac:dyDescent="0.15">
      <c r="A350" s="27"/>
      <c r="B350" s="63" t="s">
        <v>7</v>
      </c>
      <c r="C350" s="29"/>
      <c r="D350" s="27"/>
      <c r="E350" s="74"/>
      <c r="F350" s="65"/>
      <c r="G350" s="31"/>
      <c r="H350" s="31"/>
      <c r="I350" s="32"/>
      <c r="J350" s="33"/>
    </row>
    <row r="351" spans="1:10" s="6" customFormat="1" x14ac:dyDescent="0.15">
      <c r="A351" s="20" t="s">
        <v>311</v>
      </c>
      <c r="B351" s="52" t="s">
        <v>19</v>
      </c>
      <c r="C351" s="21">
        <v>44231</v>
      </c>
      <c r="D351" s="15" t="s">
        <v>312</v>
      </c>
      <c r="E351" s="72">
        <v>6130001021068</v>
      </c>
      <c r="F351" s="60" t="s">
        <v>140</v>
      </c>
      <c r="G351" s="24">
        <v>2904000</v>
      </c>
      <c r="H351" s="24">
        <v>2847900</v>
      </c>
      <c r="I351" s="25">
        <f t="shared" si="24"/>
        <v>0.98</v>
      </c>
      <c r="J351" s="35"/>
    </row>
    <row r="352" spans="1:10" s="6" customFormat="1" x14ac:dyDescent="0.15">
      <c r="A352" s="20"/>
      <c r="B352" s="57" t="s">
        <v>13</v>
      </c>
      <c r="C352" s="21"/>
      <c r="D352" s="22" t="s">
        <v>313</v>
      </c>
      <c r="E352" s="73"/>
      <c r="F352" s="60"/>
      <c r="G352" s="24"/>
      <c r="H352" s="24"/>
      <c r="I352" s="25"/>
      <c r="J352" s="35"/>
    </row>
    <row r="353" spans="1:10" s="6" customFormat="1" x14ac:dyDescent="0.15">
      <c r="A353" s="27"/>
      <c r="B353" s="63" t="s">
        <v>7</v>
      </c>
      <c r="C353" s="29"/>
      <c r="D353" s="27"/>
      <c r="E353" s="74"/>
      <c r="F353" s="65"/>
      <c r="G353" s="31"/>
      <c r="H353" s="31"/>
      <c r="I353" s="32"/>
      <c r="J353" s="33"/>
    </row>
    <row r="354" spans="1:10" s="6" customFormat="1" x14ac:dyDescent="0.15">
      <c r="A354" s="20" t="s">
        <v>314</v>
      </c>
      <c r="B354" s="52" t="s">
        <v>19</v>
      </c>
      <c r="C354" s="21">
        <v>44246</v>
      </c>
      <c r="D354" s="15" t="s">
        <v>315</v>
      </c>
      <c r="E354" s="72">
        <v>8050001016181</v>
      </c>
      <c r="F354" s="60" t="s">
        <v>140</v>
      </c>
      <c r="G354" s="24">
        <v>9999528</v>
      </c>
      <c r="H354" s="24">
        <v>9955000</v>
      </c>
      <c r="I354" s="25">
        <f t="shared" si="24"/>
        <v>0.995</v>
      </c>
      <c r="J354" s="35"/>
    </row>
    <row r="355" spans="1:10" s="6" customFormat="1" x14ac:dyDescent="0.15">
      <c r="A355" s="20"/>
      <c r="B355" s="57" t="s">
        <v>13</v>
      </c>
      <c r="C355" s="21"/>
      <c r="D355" s="22" t="s">
        <v>316</v>
      </c>
      <c r="E355" s="73"/>
      <c r="F355" s="60"/>
      <c r="G355" s="24"/>
      <c r="H355" s="24"/>
      <c r="I355" s="25"/>
      <c r="J355" s="35"/>
    </row>
    <row r="356" spans="1:10" s="6" customFormat="1" x14ac:dyDescent="0.15">
      <c r="A356" s="27"/>
      <c r="B356" s="63" t="s">
        <v>7</v>
      </c>
      <c r="C356" s="29"/>
      <c r="D356" s="27"/>
      <c r="E356" s="74"/>
      <c r="F356" s="65"/>
      <c r="G356" s="31"/>
      <c r="H356" s="31"/>
      <c r="I356" s="32"/>
      <c r="J356" s="33"/>
    </row>
    <row r="357" spans="1:10" s="6" customFormat="1" x14ac:dyDescent="0.15">
      <c r="A357" s="20" t="s">
        <v>317</v>
      </c>
      <c r="B357" s="52" t="s">
        <v>19</v>
      </c>
      <c r="C357" s="21">
        <v>44257</v>
      </c>
      <c r="D357" s="15" t="s">
        <v>80</v>
      </c>
      <c r="E357" s="72">
        <v>5040001072146</v>
      </c>
      <c r="F357" s="60" t="s">
        <v>140</v>
      </c>
      <c r="G357" s="24">
        <v>9262000</v>
      </c>
      <c r="H357" s="24">
        <v>8877000</v>
      </c>
      <c r="I357" s="25">
        <f t="shared" ref="I357" si="25">ROUNDDOWN((H357/G357),3)</f>
        <v>0.95799999999999996</v>
      </c>
      <c r="J357" s="35"/>
    </row>
    <row r="358" spans="1:10" s="6" customFormat="1" x14ac:dyDescent="0.15">
      <c r="A358" s="20"/>
      <c r="B358" s="57" t="s">
        <v>13</v>
      </c>
      <c r="C358" s="21"/>
      <c r="D358" s="22" t="s">
        <v>94</v>
      </c>
      <c r="E358" s="73"/>
      <c r="F358" s="60"/>
      <c r="G358" s="24"/>
      <c r="H358" s="24"/>
      <c r="I358" s="25"/>
      <c r="J358" s="35"/>
    </row>
    <row r="359" spans="1:10" s="6" customFormat="1" x14ac:dyDescent="0.15">
      <c r="A359" s="27"/>
      <c r="B359" s="63" t="s">
        <v>7</v>
      </c>
      <c r="C359" s="29"/>
      <c r="D359" s="27"/>
      <c r="E359" s="74"/>
      <c r="F359" s="65"/>
      <c r="G359" s="31"/>
      <c r="H359" s="31"/>
      <c r="I359" s="32"/>
      <c r="J359" s="33"/>
    </row>
    <row r="360" spans="1:10" s="6" customFormat="1" x14ac:dyDescent="0.15">
      <c r="A360" s="20" t="s">
        <v>318</v>
      </c>
      <c r="B360" s="52" t="s">
        <v>19</v>
      </c>
      <c r="C360" s="21">
        <v>44259</v>
      </c>
      <c r="D360" s="15" t="s">
        <v>319</v>
      </c>
      <c r="E360" s="72">
        <v>2050001009018</v>
      </c>
      <c r="F360" s="60" t="s">
        <v>320</v>
      </c>
      <c r="G360" s="24">
        <v>3025000</v>
      </c>
      <c r="H360" s="24">
        <v>2640000</v>
      </c>
      <c r="I360" s="25">
        <f t="shared" ref="I360:I366" si="26">ROUNDDOWN((H360/G360),3)</f>
        <v>0.872</v>
      </c>
      <c r="J360" s="35"/>
    </row>
    <row r="361" spans="1:10" s="6" customFormat="1" x14ac:dyDescent="0.15">
      <c r="A361" s="20"/>
      <c r="B361" s="57" t="s">
        <v>13</v>
      </c>
      <c r="C361" s="21"/>
      <c r="D361" s="22" t="s">
        <v>321</v>
      </c>
      <c r="E361" s="73"/>
      <c r="F361" s="60"/>
      <c r="G361" s="24"/>
      <c r="H361" s="24"/>
      <c r="I361" s="25"/>
      <c r="J361" s="35"/>
    </row>
    <row r="362" spans="1:10" s="6" customFormat="1" x14ac:dyDescent="0.15">
      <c r="A362" s="27"/>
      <c r="B362" s="63" t="s">
        <v>7</v>
      </c>
      <c r="C362" s="29"/>
      <c r="D362" s="27"/>
      <c r="E362" s="74"/>
      <c r="F362" s="65"/>
      <c r="G362" s="31"/>
      <c r="H362" s="31"/>
      <c r="I362" s="32"/>
      <c r="J362" s="33"/>
    </row>
    <row r="363" spans="1:10" s="6" customFormat="1" x14ac:dyDescent="0.15">
      <c r="A363" s="84" t="s">
        <v>322</v>
      </c>
      <c r="B363" s="52" t="s">
        <v>19</v>
      </c>
      <c r="C363" s="21">
        <v>44264</v>
      </c>
      <c r="D363" s="50" t="s">
        <v>182</v>
      </c>
      <c r="E363" s="72">
        <v>1010001110829</v>
      </c>
      <c r="F363" s="60" t="s">
        <v>1</v>
      </c>
      <c r="G363" s="24">
        <v>1854160</v>
      </c>
      <c r="H363" s="24">
        <v>1854160</v>
      </c>
      <c r="I363" s="25">
        <f t="shared" si="26"/>
        <v>1</v>
      </c>
      <c r="J363" s="35"/>
    </row>
    <row r="364" spans="1:10" s="6" customFormat="1" x14ac:dyDescent="0.15">
      <c r="A364" s="20"/>
      <c r="B364" s="57" t="s">
        <v>13</v>
      </c>
      <c r="C364" s="21"/>
      <c r="D364" s="22" t="s">
        <v>186</v>
      </c>
      <c r="E364" s="73"/>
      <c r="F364" s="60"/>
      <c r="G364" s="24"/>
      <c r="H364" s="24"/>
      <c r="I364" s="25"/>
      <c r="J364" s="35"/>
    </row>
    <row r="365" spans="1:10" s="6" customFormat="1" x14ac:dyDescent="0.15">
      <c r="A365" s="27"/>
      <c r="B365" s="63" t="s">
        <v>7</v>
      </c>
      <c r="C365" s="29"/>
      <c r="D365" s="27"/>
      <c r="E365" s="74"/>
      <c r="F365" s="65"/>
      <c r="G365" s="31"/>
      <c r="H365" s="31"/>
      <c r="I365" s="32"/>
      <c r="J365" s="33"/>
    </row>
    <row r="366" spans="1:10" s="6" customFormat="1" x14ac:dyDescent="0.15">
      <c r="A366" s="20" t="s">
        <v>323</v>
      </c>
      <c r="B366" s="52" t="s">
        <v>19</v>
      </c>
      <c r="C366" s="21">
        <v>44264</v>
      </c>
      <c r="D366" s="15" t="s">
        <v>155</v>
      </c>
      <c r="E366" s="72">
        <v>6010701025710</v>
      </c>
      <c r="F366" s="60" t="s">
        <v>1</v>
      </c>
      <c r="G366" s="24">
        <v>1515176</v>
      </c>
      <c r="H366" s="24">
        <v>1035100</v>
      </c>
      <c r="I366" s="25">
        <f t="shared" si="26"/>
        <v>0.68300000000000005</v>
      </c>
      <c r="J366" s="35"/>
    </row>
    <row r="367" spans="1:10" s="6" customFormat="1" x14ac:dyDescent="0.15">
      <c r="A367" s="20"/>
      <c r="B367" s="57" t="s">
        <v>13</v>
      </c>
      <c r="C367" s="21"/>
      <c r="D367" s="22" t="s">
        <v>177</v>
      </c>
      <c r="E367" s="73"/>
      <c r="F367" s="60"/>
      <c r="G367" s="24"/>
      <c r="H367" s="24"/>
      <c r="I367" s="25"/>
      <c r="J367" s="35"/>
    </row>
    <row r="368" spans="1:10" s="6" customFormat="1" x14ac:dyDescent="0.15">
      <c r="A368" s="27"/>
      <c r="B368" s="63" t="s">
        <v>7</v>
      </c>
      <c r="C368" s="29"/>
      <c r="D368" s="27"/>
      <c r="E368" s="74"/>
      <c r="F368" s="65"/>
      <c r="G368" s="31"/>
      <c r="H368" s="31"/>
      <c r="I368" s="32"/>
      <c r="J368" s="33"/>
    </row>
    <row r="369" spans="1:10" s="6" customFormat="1" x14ac:dyDescent="0.15">
      <c r="A369" s="20" t="s">
        <v>324</v>
      </c>
      <c r="B369" s="52" t="s">
        <v>19</v>
      </c>
      <c r="C369" s="21">
        <v>44264</v>
      </c>
      <c r="D369" s="15" t="s">
        <v>155</v>
      </c>
      <c r="E369" s="72">
        <v>6010701025710</v>
      </c>
      <c r="F369" s="60" t="s">
        <v>1</v>
      </c>
      <c r="G369" s="24">
        <v>1216380</v>
      </c>
      <c r="H369" s="24">
        <v>1033296</v>
      </c>
      <c r="I369" s="25">
        <f t="shared" ref="I369:I375" si="27">ROUNDDOWN((H369/G369),3)</f>
        <v>0.84899999999999998</v>
      </c>
      <c r="J369" s="35"/>
    </row>
    <row r="370" spans="1:10" s="6" customFormat="1" x14ac:dyDescent="0.15">
      <c r="A370" s="20"/>
      <c r="B370" s="57" t="s">
        <v>13</v>
      </c>
      <c r="C370" s="21"/>
      <c r="D370" s="22" t="s">
        <v>177</v>
      </c>
      <c r="E370" s="73"/>
      <c r="F370" s="60"/>
      <c r="G370" s="24"/>
      <c r="H370" s="24"/>
      <c r="I370" s="25"/>
      <c r="J370" s="35"/>
    </row>
    <row r="371" spans="1:10" s="6" customFormat="1" x14ac:dyDescent="0.15">
      <c r="A371" s="27"/>
      <c r="B371" s="63" t="s">
        <v>7</v>
      </c>
      <c r="C371" s="29"/>
      <c r="D371" s="27"/>
      <c r="E371" s="74"/>
      <c r="F371" s="65"/>
      <c r="G371" s="31"/>
      <c r="H371" s="31"/>
      <c r="I371" s="32"/>
      <c r="J371" s="33"/>
    </row>
    <row r="372" spans="1:10" s="6" customFormat="1" x14ac:dyDescent="0.15">
      <c r="A372" s="20" t="s">
        <v>325</v>
      </c>
      <c r="B372" s="52" t="s">
        <v>19</v>
      </c>
      <c r="C372" s="21">
        <v>44264</v>
      </c>
      <c r="D372" s="50" t="s">
        <v>182</v>
      </c>
      <c r="E372" s="72">
        <v>1010001110829</v>
      </c>
      <c r="F372" s="60" t="s">
        <v>1</v>
      </c>
      <c r="G372" s="24">
        <v>7874900</v>
      </c>
      <c r="H372" s="24">
        <v>7112820</v>
      </c>
      <c r="I372" s="25">
        <f t="shared" si="27"/>
        <v>0.90300000000000002</v>
      </c>
      <c r="J372" s="35"/>
    </row>
    <row r="373" spans="1:10" s="6" customFormat="1" x14ac:dyDescent="0.15">
      <c r="A373" s="20"/>
      <c r="B373" s="57" t="s">
        <v>13</v>
      </c>
      <c r="C373" s="21"/>
      <c r="D373" s="22" t="s">
        <v>186</v>
      </c>
      <c r="E373" s="73"/>
      <c r="F373" s="60"/>
      <c r="G373" s="24"/>
      <c r="H373" s="24"/>
      <c r="I373" s="25"/>
      <c r="J373" s="35"/>
    </row>
    <row r="374" spans="1:10" s="6" customFormat="1" x14ac:dyDescent="0.15">
      <c r="A374" s="27"/>
      <c r="B374" s="63" t="s">
        <v>7</v>
      </c>
      <c r="C374" s="29"/>
      <c r="D374" s="27"/>
      <c r="E374" s="74"/>
      <c r="F374" s="65"/>
      <c r="G374" s="31"/>
      <c r="H374" s="31"/>
      <c r="I374" s="32"/>
      <c r="J374" s="33"/>
    </row>
    <row r="375" spans="1:10" s="6" customFormat="1" x14ac:dyDescent="0.15">
      <c r="A375" s="20" t="s">
        <v>326</v>
      </c>
      <c r="B375" s="52" t="s">
        <v>19</v>
      </c>
      <c r="C375" s="21">
        <v>44264</v>
      </c>
      <c r="D375" s="15" t="s">
        <v>155</v>
      </c>
      <c r="E375" s="72">
        <v>6010701025710</v>
      </c>
      <c r="F375" s="60" t="s">
        <v>1</v>
      </c>
      <c r="G375" s="24">
        <v>2023912</v>
      </c>
      <c r="H375" s="24">
        <v>1567500</v>
      </c>
      <c r="I375" s="25">
        <f t="shared" si="27"/>
        <v>0.77400000000000002</v>
      </c>
      <c r="J375" s="35"/>
    </row>
    <row r="376" spans="1:10" s="6" customFormat="1" x14ac:dyDescent="0.15">
      <c r="A376" s="20"/>
      <c r="B376" s="57" t="s">
        <v>13</v>
      </c>
      <c r="C376" s="21"/>
      <c r="D376" s="22" t="s">
        <v>177</v>
      </c>
      <c r="E376" s="73"/>
      <c r="F376" s="60"/>
      <c r="G376" s="24"/>
      <c r="H376" s="24"/>
      <c r="I376" s="25"/>
      <c r="J376" s="35"/>
    </row>
    <row r="377" spans="1:10" s="6" customFormat="1" x14ac:dyDescent="0.15">
      <c r="A377" s="27"/>
      <c r="B377" s="63" t="s">
        <v>7</v>
      </c>
      <c r="C377" s="29"/>
      <c r="D377" s="27"/>
      <c r="E377" s="74"/>
      <c r="F377" s="65"/>
      <c r="G377" s="31"/>
      <c r="H377" s="31"/>
      <c r="I377" s="32"/>
      <c r="J377" s="33"/>
    </row>
    <row r="378" spans="1:10" s="6" customFormat="1" x14ac:dyDescent="0.15">
      <c r="A378" s="20" t="s">
        <v>327</v>
      </c>
      <c r="B378" s="52" t="s">
        <v>19</v>
      </c>
      <c r="C378" s="21">
        <v>44267</v>
      </c>
      <c r="D378" s="15" t="s">
        <v>328</v>
      </c>
      <c r="E378" s="72">
        <v>2011101037696</v>
      </c>
      <c r="F378" s="60" t="s">
        <v>140</v>
      </c>
      <c r="G378" s="24">
        <v>6853000</v>
      </c>
      <c r="H378" s="24">
        <v>4983000</v>
      </c>
      <c r="I378" s="25">
        <f t="shared" ref="I378:I381" si="28">ROUNDDOWN((H378/G378),3)</f>
        <v>0.72699999999999998</v>
      </c>
      <c r="J378" s="35"/>
    </row>
    <row r="379" spans="1:10" s="6" customFormat="1" x14ac:dyDescent="0.15">
      <c r="A379" s="20"/>
      <c r="B379" s="57" t="s">
        <v>13</v>
      </c>
      <c r="C379" s="21"/>
      <c r="D379" s="22" t="s">
        <v>329</v>
      </c>
      <c r="E379" s="73"/>
      <c r="F379" s="60"/>
      <c r="G379" s="24"/>
      <c r="H379" s="24"/>
      <c r="I379" s="25"/>
      <c r="J379" s="35"/>
    </row>
    <row r="380" spans="1:10" s="6" customFormat="1" x14ac:dyDescent="0.15">
      <c r="A380" s="27"/>
      <c r="B380" s="63" t="s">
        <v>7</v>
      </c>
      <c r="C380" s="29"/>
      <c r="D380" s="27"/>
      <c r="E380" s="74"/>
      <c r="F380" s="65"/>
      <c r="G380" s="31"/>
      <c r="H380" s="31"/>
      <c r="I380" s="32"/>
      <c r="J380" s="33"/>
    </row>
    <row r="381" spans="1:10" s="6" customFormat="1" x14ac:dyDescent="0.15">
      <c r="A381" s="20" t="s">
        <v>330</v>
      </c>
      <c r="B381" s="52" t="s">
        <v>19</v>
      </c>
      <c r="C381" s="21">
        <v>44270</v>
      </c>
      <c r="D381" s="15" t="s">
        <v>331</v>
      </c>
      <c r="E381" s="72">
        <v>6010401058102</v>
      </c>
      <c r="F381" s="60" t="s">
        <v>140</v>
      </c>
      <c r="G381" s="24">
        <v>3592382</v>
      </c>
      <c r="H381" s="24">
        <v>3300000</v>
      </c>
      <c r="I381" s="25">
        <f t="shared" si="28"/>
        <v>0.91800000000000004</v>
      </c>
      <c r="J381" s="35"/>
    </row>
    <row r="382" spans="1:10" s="6" customFormat="1" x14ac:dyDescent="0.15">
      <c r="A382" s="20"/>
      <c r="B382" s="57" t="s">
        <v>13</v>
      </c>
      <c r="C382" s="21"/>
      <c r="D382" s="22" t="s">
        <v>332</v>
      </c>
      <c r="E382" s="73"/>
      <c r="F382" s="60"/>
      <c r="G382" s="24"/>
      <c r="H382" s="24"/>
      <c r="I382" s="25"/>
      <c r="J382" s="35"/>
    </row>
    <row r="383" spans="1:10" s="6" customFormat="1" x14ac:dyDescent="0.15">
      <c r="A383" s="27"/>
      <c r="B383" s="63" t="s">
        <v>7</v>
      </c>
      <c r="C383" s="29"/>
      <c r="D383" s="27"/>
      <c r="E383" s="74"/>
      <c r="F383" s="65"/>
      <c r="G383" s="31"/>
      <c r="H383" s="31"/>
      <c r="I383" s="32"/>
      <c r="J383" s="33"/>
    </row>
    <row r="384" spans="1:10" s="6" customFormat="1" x14ac:dyDescent="0.15">
      <c r="A384" s="20" t="s">
        <v>333</v>
      </c>
      <c r="B384" s="52" t="s">
        <v>19</v>
      </c>
      <c r="C384" s="21">
        <v>44273</v>
      </c>
      <c r="D384" s="15" t="s">
        <v>334</v>
      </c>
      <c r="E384" s="72">
        <v>5021001021367</v>
      </c>
      <c r="F384" s="60" t="s">
        <v>140</v>
      </c>
      <c r="G384" s="24">
        <v>3553000</v>
      </c>
      <c r="H384" s="24">
        <v>2750000</v>
      </c>
      <c r="I384" s="25">
        <f t="shared" ref="I384" si="29">ROUNDDOWN((H384/G384),3)</f>
        <v>0.77300000000000002</v>
      </c>
      <c r="J384" s="35"/>
    </row>
    <row r="385" spans="1:10" s="6" customFormat="1" x14ac:dyDescent="0.15">
      <c r="A385" s="20"/>
      <c r="B385" s="57" t="s">
        <v>13</v>
      </c>
      <c r="C385" s="21"/>
      <c r="D385" s="22" t="s">
        <v>335</v>
      </c>
      <c r="E385" s="73"/>
      <c r="F385" s="60"/>
      <c r="G385" s="24"/>
      <c r="H385" s="24"/>
      <c r="I385" s="25"/>
      <c r="J385" s="35"/>
    </row>
    <row r="386" spans="1:10" s="6" customFormat="1" x14ac:dyDescent="0.15">
      <c r="A386" s="27"/>
      <c r="B386" s="63" t="s">
        <v>7</v>
      </c>
      <c r="C386" s="29"/>
      <c r="D386" s="27"/>
      <c r="E386" s="74"/>
      <c r="F386" s="65"/>
      <c r="G386" s="31"/>
      <c r="H386" s="31"/>
      <c r="I386" s="32"/>
      <c r="J386" s="33"/>
    </row>
    <row r="387" spans="1:10" s="6" customFormat="1" x14ac:dyDescent="0.15">
      <c r="A387" s="20"/>
      <c r="B387" s="52"/>
      <c r="C387" s="21"/>
      <c r="D387" s="15"/>
      <c r="E387" s="72"/>
      <c r="F387" s="60"/>
      <c r="G387" s="24"/>
      <c r="H387" s="24"/>
      <c r="I387" s="25"/>
      <c r="J387" s="35"/>
    </row>
    <row r="388" spans="1:10" s="6" customFormat="1" x14ac:dyDescent="0.15">
      <c r="A388" s="20"/>
      <c r="B388" s="57"/>
      <c r="C388" s="21"/>
      <c r="D388" s="22"/>
      <c r="E388" s="73"/>
      <c r="F388" s="60"/>
      <c r="G388" s="24"/>
      <c r="H388" s="24"/>
      <c r="I388" s="25"/>
      <c r="J388" s="35"/>
    </row>
    <row r="389" spans="1:10" s="6" customFormat="1" x14ac:dyDescent="0.15">
      <c r="A389" s="27"/>
      <c r="B389" s="63"/>
      <c r="C389" s="29"/>
      <c r="D389" s="27"/>
      <c r="E389" s="74"/>
      <c r="F389" s="65"/>
      <c r="G389" s="31"/>
      <c r="H389" s="31"/>
      <c r="I389" s="32"/>
      <c r="J389" s="33"/>
    </row>
    <row r="390" spans="1:10" s="6" customFormat="1" x14ac:dyDescent="0.15">
      <c r="A390" s="20"/>
      <c r="B390" s="52"/>
      <c r="C390" s="21"/>
      <c r="D390" s="15"/>
      <c r="E390" s="72"/>
      <c r="F390" s="60"/>
      <c r="G390" s="24"/>
      <c r="H390" s="24"/>
      <c r="I390" s="25"/>
      <c r="J390" s="35"/>
    </row>
    <row r="391" spans="1:10" s="6" customFormat="1" x14ac:dyDescent="0.15">
      <c r="A391" s="20"/>
      <c r="B391" s="57"/>
      <c r="C391" s="21"/>
      <c r="D391" s="22"/>
      <c r="E391" s="73"/>
      <c r="F391" s="60"/>
      <c r="G391" s="24"/>
      <c r="H391" s="24"/>
      <c r="I391" s="25"/>
      <c r="J391" s="35"/>
    </row>
    <row r="392" spans="1:10" s="6" customFormat="1" x14ac:dyDescent="0.15">
      <c r="A392" s="27"/>
      <c r="B392" s="63"/>
      <c r="C392" s="29"/>
      <c r="D392" s="27"/>
      <c r="E392" s="74"/>
      <c r="F392" s="65"/>
      <c r="G392" s="31"/>
      <c r="H392" s="31"/>
      <c r="I392" s="32"/>
      <c r="J392" s="33"/>
    </row>
    <row r="393" spans="1:10" s="6" customFormat="1" x14ac:dyDescent="0.15">
      <c r="A393" s="20"/>
      <c r="B393" s="52"/>
      <c r="C393" s="21"/>
      <c r="D393" s="15"/>
      <c r="E393" s="72"/>
      <c r="F393" s="60"/>
      <c r="G393" s="24"/>
      <c r="H393" s="24"/>
      <c r="I393" s="25"/>
      <c r="J393" s="35"/>
    </row>
    <row r="394" spans="1:10" s="6" customFormat="1" x14ac:dyDescent="0.15">
      <c r="A394" s="20"/>
      <c r="B394" s="57"/>
      <c r="C394" s="21"/>
      <c r="D394" s="22"/>
      <c r="E394" s="73"/>
      <c r="F394" s="60"/>
      <c r="G394" s="24"/>
      <c r="H394" s="24"/>
      <c r="I394" s="25"/>
      <c r="J394" s="35"/>
    </row>
    <row r="395" spans="1:10" s="6" customFormat="1" x14ac:dyDescent="0.15">
      <c r="A395" s="27"/>
      <c r="B395" s="63"/>
      <c r="C395" s="29"/>
      <c r="D395" s="27"/>
      <c r="E395" s="74"/>
      <c r="F395" s="65"/>
      <c r="G395" s="31"/>
      <c r="H395" s="31"/>
      <c r="I395" s="32"/>
      <c r="J395" s="33"/>
    </row>
  </sheetData>
  <mergeCells count="1">
    <mergeCell ref="A1:J1"/>
  </mergeCells>
  <phoneticPr fontId="2"/>
  <printOptions horizontalCentered="1"/>
  <pageMargins left="0.59055118110236227" right="0.59055118110236227" top="0.78740157480314965" bottom="0.78740157480314965" header="0.51181102362204722" footer="0.51181102362204722"/>
  <pageSetup paperSize="9" scale="62" orientation="landscape" r:id="rId1"/>
  <headerFooter alignWithMargins="0"/>
  <rowBreaks count="6" manualBreakCount="6">
    <brk id="56" max="9" man="1"/>
    <brk id="110" max="9" man="1"/>
    <brk id="167" max="9" man="1"/>
    <brk id="224" max="9" man="1"/>
    <brk id="281" max="9" man="1"/>
    <brk id="338"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2021-04-02T02:20:59Z</cp:lastPrinted>
  <dcterms:created xsi:type="dcterms:W3CDTF">2016-05-12T09:10:28Z</dcterms:created>
  <dcterms:modified xsi:type="dcterms:W3CDTF">2021-04-02T02:21:02Z</dcterms:modified>
</cp:coreProperties>
</file>